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ENERO 2026\"/>
    </mc:Choice>
  </mc:AlternateContent>
  <bookViews>
    <workbookView xWindow="-120" yWindow="-120" windowWidth="29040" windowHeight="15840"/>
  </bookViews>
  <sheets>
    <sheet name="Presupuesto Aprobado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D28" i="1"/>
  <c r="D18" i="1"/>
  <c r="E64" i="1" l="1"/>
  <c r="E54" i="1"/>
  <c r="E85" i="1" s="1"/>
  <c r="E38" i="1"/>
  <c r="E28" i="1"/>
  <c r="E18" i="1"/>
  <c r="D12" i="1"/>
  <c r="D85" i="1" s="1"/>
</calcChain>
</file>

<file path=xl/sharedStrings.xml><?xml version="1.0" encoding="utf-8"?>
<sst xmlns="http://schemas.openxmlformats.org/spreadsheetml/2006/main" count="91" uniqueCount="91">
  <si>
    <t>Hospital General de Especialidades Mario Tolentino Dipp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</si>
  <si>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</si>
  <si>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</si>
  <si>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</si>
  <si>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</si>
  <si>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</si>
  <si>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</si>
  <si>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</si>
  <si>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</si>
  <si>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</si>
  <si>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</si>
  <si>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</si>
  <si>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</si>
  <si>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</si>
  <si>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</si>
  <si>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</si>
  <si>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</si>
  <si>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</si>
  <si>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</si>
  <si>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</si>
  <si>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</si>
  <si>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</si>
  <si>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</si>
  <si>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</si>
  <si>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</si>
  <si>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</si>
  <si>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</si>
  <si>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</si>
  <si>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</si>
  <si>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</si>
  <si>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</si>
  <si>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</si>
  <si>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</si>
  <si>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</si>
  <si>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</si>
  <si>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</si>
  <si>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</si>
  <si>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</si>
  <si>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</si>
  <si>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</si>
  <si>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</si>
  <si>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</si>
  <si>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</si>
  <si>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</si>
  <si>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</si>
  <si>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</si>
  <si>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</si>
  <si>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</si>
  <si>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</si>
  <si>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</si>
  <si>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</si>
  <si>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</si>
  <si>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</si>
  <si>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</si>
  <si>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</si>
  <si>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</si>
  <si>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</si>
  <si>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</si>
  <si>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</si>
  <si>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</si>
  <si>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</si>
  <si>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</si>
  <si>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</si>
  <si>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</si>
  <si>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</si>
  <si>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</si>
  <si>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</si>
  <si>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</si>
  <si>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</si>
  <si>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</si>
  <si>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</si>
  <si>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</si>
  <si>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</si>
  <si>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</si>
  <si>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</si>
  <si>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</si>
  <si>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</si>
  <si>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</si>
  <si>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</si>
  <si>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</si>
  <si>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</si>
  <si>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</si>
  <si>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</si>
  <si>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>Yadira Garcia</t>
  </si>
  <si>
    <t xml:space="preserve">Kelvin M.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</si>
  <si>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</si>
  <si>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</si>
  <si>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</si>
  <si>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</si>
  <si>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Presupuesto de Gasto y Aplicaciones financieras fondo 9995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</si>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</sst>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 applyAlignment="1">
      <alignment vertical="top" wrapText="1" readingOrder="1"/>
    </xf>
    <xf numFmtId="4" fontId="5" fillId="0" borderId="0" xfId="0" applyNumberFormat="1" applyFont="1" applyAlignment="1">
      <alignment vertical="top" wrapText="1" readingOrder="1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vertical="top" wrapText="1" readingOrder="1"/>
    </xf>
    <xf numFmtId="4" fontId="7" fillId="0" borderId="0" xfId="0" applyNumberFormat="1" applyFont="1" applyAlignment="1">
      <alignment vertical="top" wrapText="1" readingOrder="1"/>
    </xf>
    <xf numFmtId="0" fontId="0" fillId="3" borderId="0" xfId="0" applyFill="1"/>
    <xf numFmtId="4" fontId="0" fillId="0" borderId="0" xfId="0" applyNumberFormat="1"/>
    <xf numFmtId="0" fontId="3" fillId="0" borderId="6" xfId="0" applyFont="1" applyBorder="1" applyAlignment="1">
      <alignment horizontal="left" vertical="center" wrapText="1"/>
    </xf>
    <xf numFmtId="43" fontId="3" fillId="0" borderId="6" xfId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164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top" wrapText="1"/>
    </xf>
    <xf numFmtId="4" fontId="3" fillId="0" borderId="0" xfId="0" applyNumberFormat="1" applyFont="1" applyAlignment="1">
      <alignment horizontal="left" vertical="center" wrapText="1"/>
    </xf>
    <xf numFmtId="4" fontId="0" fillId="0" borderId="0" xfId="0" applyNumberFormat="1" applyAlignment="1">
      <alignment horizontal="left" vertical="center" wrapText="1" indent="2"/>
    </xf>
    <xf numFmtId="0" fontId="2" fillId="2" borderId="7" xfId="0" applyFont="1" applyFill="1" applyBorder="1" applyAlignment="1">
      <alignment vertical="center" wrapText="1"/>
    </xf>
    <xf numFmtId="165" fontId="2" fillId="2" borderId="7" xfId="0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2442713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A54164-B2B3-47A2-92AA-FED4FE38E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18913" cy="581025"/>
        </a:xfrm>
        <a:prstGeom prst="rect">
          <a:avLst/>
        </a:prstGeom>
      </xdr:spPr>
    </xdr:pic>
    <xdr:clientData/>
  </xdr:twoCellAnchor>
  <xdr:twoCellAnchor editAs="oneCell">
    <xdr:from>
      <xdr:col>4</xdr:col>
      <xdr:colOff>638175</xdr:colOff>
      <xdr:row>0</xdr:row>
      <xdr:rowOff>0</xdr:rowOff>
    </xdr:from>
    <xdr:to>
      <xdr:col>4</xdr:col>
      <xdr:colOff>1333500</xdr:colOff>
      <xdr:row>3</xdr:row>
      <xdr:rowOff>188099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53D5661E-8921-4939-808D-531A78F16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0"/>
          <a:ext cx="695325" cy="931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101"/>
  <sheetViews>
    <sheetView showGridLines="0" tabSelected="1" workbookViewId="0">
      <selection activeCell="H9" sqref="H9:I9"/>
    </sheetView>
  </sheetViews>
  <sheetFormatPr baseColWidth="10" defaultColWidth="11.42578125" defaultRowHeight="15" x14ac:dyDescent="0.25"/>
  <cols>
    <col min="1" max="1" width="1.140625" customWidth="1"/>
    <col min="2" max="2" width="11.42578125" hidden="1" customWidth="1"/>
    <col min="3" max="3" width="43.85546875" customWidth="1"/>
    <col min="4" max="4" width="28.28515625" customWidth="1"/>
    <col min="5" max="5" width="33.28515625" customWidth="1"/>
    <col min="6" max="6" width="16.42578125" bestFit="1" customWidth="1"/>
    <col min="7" max="7" width="16.42578125" style="9" bestFit="1" customWidth="1"/>
    <col min="8" max="8" width="17.5703125" bestFit="1" customWidth="1"/>
  </cols>
  <sheetData>
    <row r="3" spans="2:8" ht="28.5" customHeight="1" x14ac:dyDescent="0.25">
      <c r="C3" s="40"/>
      <c r="D3" s="41"/>
      <c r="E3" s="41"/>
      <c r="F3" s="41"/>
      <c r="G3" s="41"/>
      <c r="H3" s="41"/>
    </row>
    <row r="4" spans="2:8" ht="21" customHeight="1" x14ac:dyDescent="0.25">
      <c r="C4" s="42" t="s">
        <v>0</v>
      </c>
      <c r="D4" s="43"/>
      <c r="E4" s="43"/>
      <c r="F4" s="1"/>
      <c r="G4" s="2"/>
    </row>
    <row r="5" spans="2:8" ht="15.75" x14ac:dyDescent="0.25">
      <c r="C5" s="44" t="s">
        <v>90</v>
      </c>
      <c r="D5" s="45"/>
      <c r="E5" s="45"/>
      <c r="F5" s="3"/>
      <c r="G5" s="4"/>
    </row>
    <row r="6" spans="2:8" ht="15.75" customHeight="1" x14ac:dyDescent="0.25">
      <c r="C6" s="46" t="s">
        <v>89</v>
      </c>
      <c r="D6" s="47"/>
      <c r="E6" s="47"/>
      <c r="F6" s="6"/>
      <c r="G6" s="7"/>
    </row>
    <row r="7" spans="2:8" ht="15.75" customHeight="1" x14ac:dyDescent="0.25">
      <c r="B7" s="5"/>
      <c r="C7" s="46" t="s">
        <v>1</v>
      </c>
      <c r="D7" s="47"/>
      <c r="E7" s="47"/>
      <c r="F7" s="5"/>
      <c r="G7" s="7"/>
    </row>
    <row r="9" spans="2:8" ht="15" customHeight="1" x14ac:dyDescent="0.25">
      <c r="C9" s="34" t="s">
        <v>2</v>
      </c>
      <c r="D9" s="36" t="s">
        <v>3</v>
      </c>
      <c r="E9" s="38" t="s">
        <v>4</v>
      </c>
      <c r="F9" s="8"/>
    </row>
    <row r="10" spans="2:8" ht="23.25" customHeight="1" x14ac:dyDescent="0.25">
      <c r="C10" s="35"/>
      <c r="D10" s="37"/>
      <c r="E10" s="39"/>
      <c r="F10" s="8"/>
    </row>
    <row r="11" spans="2:8" x14ac:dyDescent="0.25">
      <c r="C11" s="10" t="s">
        <v>5</v>
      </c>
      <c r="D11" s="11"/>
      <c r="E11" s="11"/>
      <c r="F11" s="8"/>
    </row>
    <row r="12" spans="2:8" x14ac:dyDescent="0.25">
      <c r="C12" s="12" t="s">
        <v>6</v>
      </c>
      <c r="D12" s="13">
        <f>+D13+D14+D15+D16+D17</f>
        <v>24000000</v>
      </c>
      <c r="E12" s="13"/>
      <c r="F12" s="8"/>
    </row>
    <row r="13" spans="2:8" x14ac:dyDescent="0.25">
      <c r="C13" s="14" t="s">
        <v>7</v>
      </c>
      <c r="D13" s="9"/>
      <c r="E13" s="9"/>
      <c r="F13" s="8"/>
    </row>
    <row r="14" spans="2:8" x14ac:dyDescent="0.25">
      <c r="C14" s="14" t="s">
        <v>8</v>
      </c>
      <c r="D14" s="9">
        <v>24000000</v>
      </c>
      <c r="E14" s="9"/>
      <c r="F14" s="8"/>
      <c r="H14" s="9"/>
    </row>
    <row r="15" spans="2:8" x14ac:dyDescent="0.25">
      <c r="C15" s="14" t="s">
        <v>9</v>
      </c>
      <c r="D15" s="9"/>
      <c r="E15" s="9"/>
      <c r="F15" s="8"/>
      <c r="H15" s="9"/>
    </row>
    <row r="16" spans="2:8" x14ac:dyDescent="0.25">
      <c r="C16" s="14" t="s">
        <v>10</v>
      </c>
      <c r="D16" s="15"/>
      <c r="E16" s="15"/>
      <c r="F16" s="8"/>
      <c r="H16" s="9"/>
    </row>
    <row r="17" spans="3:8" ht="15" customHeight="1" x14ac:dyDescent="0.25">
      <c r="C17" s="14" t="s">
        <v>11</v>
      </c>
      <c r="D17" s="9"/>
      <c r="E17" s="9"/>
      <c r="F17" s="8"/>
      <c r="H17" s="9"/>
    </row>
    <row r="18" spans="3:8" x14ac:dyDescent="0.25">
      <c r="C18" s="12" t="s">
        <v>12</v>
      </c>
      <c r="D18" s="16">
        <f>SUM(D19:D27)</f>
        <v>24730680</v>
      </c>
      <c r="E18" s="13">
        <f>+E19+E20+E21+E22+E23+E24+E25+E26+E27</f>
        <v>0</v>
      </c>
      <c r="F18" s="8"/>
    </row>
    <row r="19" spans="3:8" x14ac:dyDescent="0.25">
      <c r="C19" s="14" t="s">
        <v>13</v>
      </c>
      <c r="D19" s="9">
        <v>3730000</v>
      </c>
      <c r="E19" s="9"/>
      <c r="F19" s="8"/>
    </row>
    <row r="20" spans="3:8" ht="30" x14ac:dyDescent="0.25">
      <c r="C20" s="14" t="s">
        <v>14</v>
      </c>
      <c r="D20" s="9">
        <v>1254000</v>
      </c>
      <c r="E20" s="9"/>
      <c r="F20" s="8"/>
    </row>
    <row r="21" spans="3:8" x14ac:dyDescent="0.25">
      <c r="C21" s="14" t="s">
        <v>15</v>
      </c>
      <c r="D21" s="9"/>
      <c r="E21" s="9"/>
      <c r="F21" s="8"/>
    </row>
    <row r="22" spans="3:8" x14ac:dyDescent="0.25">
      <c r="C22" s="14" t="s">
        <v>16</v>
      </c>
      <c r="D22" s="9">
        <v>2280000</v>
      </c>
      <c r="E22" s="9"/>
      <c r="F22" s="8"/>
    </row>
    <row r="23" spans="3:8" x14ac:dyDescent="0.25">
      <c r="C23" s="14" t="s">
        <v>17</v>
      </c>
      <c r="D23" s="9">
        <v>340000</v>
      </c>
      <c r="E23" s="9"/>
    </row>
    <row r="24" spans="3:8" x14ac:dyDescent="0.25">
      <c r="C24" s="14" t="s">
        <v>18</v>
      </c>
      <c r="D24" s="9"/>
      <c r="E24" s="9"/>
    </row>
    <row r="25" spans="3:8" ht="45" x14ac:dyDescent="0.25">
      <c r="C25" s="14" t="s">
        <v>19</v>
      </c>
      <c r="D25" s="9">
        <v>9352308</v>
      </c>
      <c r="E25" s="9"/>
    </row>
    <row r="26" spans="3:8" ht="30" x14ac:dyDescent="0.25">
      <c r="C26" s="14" t="s">
        <v>20</v>
      </c>
      <c r="D26" s="9">
        <v>7425622</v>
      </c>
      <c r="E26" s="9"/>
    </row>
    <row r="27" spans="3:8" x14ac:dyDescent="0.25">
      <c r="C27" s="14" t="s">
        <v>21</v>
      </c>
      <c r="D27" s="9">
        <v>348750</v>
      </c>
      <c r="E27" s="9"/>
    </row>
    <row r="28" spans="3:8" x14ac:dyDescent="0.25">
      <c r="C28" s="12" t="s">
        <v>22</v>
      </c>
      <c r="D28" s="16">
        <f>SUM(D29:D37)</f>
        <v>165654647</v>
      </c>
      <c r="E28" s="13">
        <f>+E29+E30+E31+E32+E33+E34+E35+E36+E37</f>
        <v>0</v>
      </c>
    </row>
    <row r="29" spans="3:8" ht="15" customHeight="1" x14ac:dyDescent="0.25">
      <c r="C29" s="14" t="s">
        <v>23</v>
      </c>
      <c r="D29" s="9">
        <v>26875000</v>
      </c>
      <c r="E29" s="9"/>
    </row>
    <row r="30" spans="3:8" x14ac:dyDescent="0.25">
      <c r="C30" s="14" t="s">
        <v>24</v>
      </c>
      <c r="D30" s="9">
        <v>600000</v>
      </c>
      <c r="E30" s="9"/>
    </row>
    <row r="31" spans="3:8" ht="30" x14ac:dyDescent="0.25">
      <c r="C31" s="14" t="s">
        <v>25</v>
      </c>
      <c r="D31" s="9">
        <v>4783028</v>
      </c>
      <c r="E31" s="9"/>
    </row>
    <row r="32" spans="3:8" x14ac:dyDescent="0.25">
      <c r="C32" s="14" t="s">
        <v>26</v>
      </c>
      <c r="D32" s="9">
        <v>48798950</v>
      </c>
      <c r="E32" s="9"/>
    </row>
    <row r="33" spans="3:5" ht="30" x14ac:dyDescent="0.25">
      <c r="C33" s="14" t="s">
        <v>27</v>
      </c>
      <c r="D33" s="9">
        <v>1459010</v>
      </c>
      <c r="E33" s="9"/>
    </row>
    <row r="34" spans="3:5" ht="30" x14ac:dyDescent="0.25">
      <c r="C34" s="14" t="s">
        <v>28</v>
      </c>
      <c r="D34" s="9">
        <v>235000</v>
      </c>
      <c r="E34" s="9"/>
    </row>
    <row r="35" spans="3:5" ht="30" x14ac:dyDescent="0.25">
      <c r="C35" s="14" t="s">
        <v>29</v>
      </c>
      <c r="D35" s="9">
        <v>45008312</v>
      </c>
      <c r="E35" s="9"/>
    </row>
    <row r="36" spans="3:5" ht="30" x14ac:dyDescent="0.25">
      <c r="C36" s="14" t="s">
        <v>30</v>
      </c>
      <c r="D36" s="17"/>
      <c r="E36" s="15"/>
    </row>
    <row r="37" spans="3:5" x14ac:dyDescent="0.25">
      <c r="C37" s="14" t="s">
        <v>31</v>
      </c>
      <c r="D37" s="9">
        <v>37895347</v>
      </c>
      <c r="E37" s="9"/>
    </row>
    <row r="38" spans="3:5" x14ac:dyDescent="0.25">
      <c r="C38" s="12" t="s">
        <v>32</v>
      </c>
      <c r="D38" s="18"/>
      <c r="E38" s="18">
        <f>+E39+E40+E41+E42+E43+E44+E45+E45</f>
        <v>0</v>
      </c>
    </row>
    <row r="39" spans="3:5" ht="30" x14ac:dyDescent="0.25">
      <c r="C39" s="14" t="s">
        <v>33</v>
      </c>
      <c r="D39" s="9"/>
      <c r="E39" s="9"/>
    </row>
    <row r="40" spans="3:5" ht="30" x14ac:dyDescent="0.25">
      <c r="C40" s="14" t="s">
        <v>34</v>
      </c>
      <c r="D40" s="17"/>
      <c r="E40" s="9"/>
    </row>
    <row r="41" spans="3:5" ht="30" x14ac:dyDescent="0.25">
      <c r="C41" s="14" t="s">
        <v>35</v>
      </c>
      <c r="D41" s="17"/>
      <c r="E41" s="9"/>
    </row>
    <row r="42" spans="3:5" ht="30" x14ac:dyDescent="0.25">
      <c r="C42" s="14" t="s">
        <v>36</v>
      </c>
      <c r="D42" s="17"/>
      <c r="E42" s="15"/>
    </row>
    <row r="43" spans="3:5" ht="30" x14ac:dyDescent="0.25">
      <c r="C43" s="14" t="s">
        <v>37</v>
      </c>
      <c r="D43" s="17"/>
      <c r="E43" s="15"/>
    </row>
    <row r="44" spans="3:5" ht="30" x14ac:dyDescent="0.25">
      <c r="C44" s="14" t="s">
        <v>38</v>
      </c>
      <c r="D44" s="17"/>
      <c r="E44" s="15"/>
    </row>
    <row r="45" spans="3:5" ht="30" x14ac:dyDescent="0.25">
      <c r="C45" s="14" t="s">
        <v>39</v>
      </c>
      <c r="D45" s="17"/>
      <c r="E45" s="15"/>
    </row>
    <row r="46" spans="3:5" x14ac:dyDescent="0.25">
      <c r="C46" s="12" t="s">
        <v>40</v>
      </c>
      <c r="D46" s="19"/>
      <c r="E46" s="15"/>
    </row>
    <row r="47" spans="3:5" ht="30" x14ac:dyDescent="0.25">
      <c r="C47" s="14" t="s">
        <v>41</v>
      </c>
      <c r="D47" s="17"/>
      <c r="E47" s="15"/>
    </row>
    <row r="48" spans="3:5" ht="30" x14ac:dyDescent="0.25">
      <c r="C48" s="14" t="s">
        <v>42</v>
      </c>
      <c r="D48" s="17"/>
      <c r="E48" s="15"/>
    </row>
    <row r="49" spans="3:5" ht="30" x14ac:dyDescent="0.25">
      <c r="C49" s="14" t="s">
        <v>43</v>
      </c>
      <c r="D49" s="17"/>
      <c r="E49" s="15"/>
    </row>
    <row r="50" spans="3:5" ht="30" x14ac:dyDescent="0.25">
      <c r="C50" s="14" t="s">
        <v>44</v>
      </c>
      <c r="D50" s="17"/>
      <c r="E50" s="15"/>
    </row>
    <row r="51" spans="3:5" ht="30" x14ac:dyDescent="0.25">
      <c r="C51" s="14" t="s">
        <v>45</v>
      </c>
      <c r="D51" s="17"/>
      <c r="E51" s="15"/>
    </row>
    <row r="52" spans="3:5" ht="30" x14ac:dyDescent="0.25">
      <c r="C52" s="14" t="s">
        <v>46</v>
      </c>
      <c r="D52" s="17"/>
      <c r="E52" s="15"/>
    </row>
    <row r="53" spans="3:5" ht="30" x14ac:dyDescent="0.25">
      <c r="C53" s="14" t="s">
        <v>47</v>
      </c>
      <c r="D53" s="17"/>
      <c r="E53" s="15"/>
    </row>
    <row r="54" spans="3:5" ht="30" x14ac:dyDescent="0.25">
      <c r="C54" s="12" t="s">
        <v>48</v>
      </c>
      <c r="D54" s="16">
        <f>SUM(D55:D63)</f>
        <v>25614673</v>
      </c>
      <c r="E54" s="16">
        <f>+E55+E56+E57+E58+E59+E60+E61+E62+E63</f>
        <v>0</v>
      </c>
    </row>
    <row r="55" spans="3:5" x14ac:dyDescent="0.25">
      <c r="C55" s="14" t="s">
        <v>49</v>
      </c>
      <c r="D55" s="9">
        <v>6406366</v>
      </c>
      <c r="E55" s="9"/>
    </row>
    <row r="56" spans="3:5" ht="30" x14ac:dyDescent="0.25">
      <c r="C56" s="14" t="s">
        <v>50</v>
      </c>
      <c r="D56" s="15"/>
      <c r="E56" s="9"/>
    </row>
    <row r="57" spans="3:5" ht="30" x14ac:dyDescent="0.25">
      <c r="C57" s="14" t="s">
        <v>51</v>
      </c>
      <c r="D57" s="9">
        <v>13085442</v>
      </c>
      <c r="E57" s="9"/>
    </row>
    <row r="58" spans="3:5" ht="30" x14ac:dyDescent="0.25">
      <c r="C58" s="14" t="s">
        <v>52</v>
      </c>
      <c r="D58" s="9"/>
      <c r="E58" s="9"/>
    </row>
    <row r="59" spans="3:5" ht="30" x14ac:dyDescent="0.25">
      <c r="C59" s="14" t="s">
        <v>53</v>
      </c>
      <c r="D59" s="9">
        <v>5218858</v>
      </c>
      <c r="E59" s="9"/>
    </row>
    <row r="60" spans="3:5" x14ac:dyDescent="0.25">
      <c r="C60" s="14" t="s">
        <v>54</v>
      </c>
      <c r="D60" s="9">
        <v>298527</v>
      </c>
      <c r="E60" s="9"/>
    </row>
    <row r="61" spans="3:5" x14ac:dyDescent="0.25">
      <c r="C61" s="14" t="s">
        <v>55</v>
      </c>
      <c r="D61" s="9"/>
      <c r="E61" s="9"/>
    </row>
    <row r="62" spans="3:5" x14ac:dyDescent="0.25">
      <c r="C62" s="14" t="s">
        <v>56</v>
      </c>
      <c r="D62" s="9">
        <v>605480</v>
      </c>
      <c r="E62" s="9"/>
    </row>
    <row r="63" spans="3:5" ht="30" x14ac:dyDescent="0.25">
      <c r="C63" s="14" t="s">
        <v>57</v>
      </c>
      <c r="D63" s="15"/>
      <c r="E63" s="9"/>
    </row>
    <row r="64" spans="3:5" x14ac:dyDescent="0.25">
      <c r="C64" s="12" t="s">
        <v>58</v>
      </c>
      <c r="D64" s="16"/>
      <c r="E64" s="16">
        <f>+E65+E66+E67+E68</f>
        <v>0</v>
      </c>
    </row>
    <row r="65" spans="3:7" x14ac:dyDescent="0.25">
      <c r="C65" s="14" t="s">
        <v>59</v>
      </c>
      <c r="D65" s="9"/>
      <c r="E65" s="9"/>
    </row>
    <row r="66" spans="3:7" x14ac:dyDescent="0.25">
      <c r="C66" s="14" t="s">
        <v>60</v>
      </c>
      <c r="D66" s="15"/>
      <c r="E66" s="15"/>
    </row>
    <row r="67" spans="3:7" ht="30" x14ac:dyDescent="0.25">
      <c r="C67" s="14" t="s">
        <v>61</v>
      </c>
      <c r="D67" s="15"/>
      <c r="E67" s="15"/>
    </row>
    <row r="68" spans="3:7" ht="45" x14ac:dyDescent="0.25">
      <c r="C68" s="20" t="s">
        <v>62</v>
      </c>
      <c r="D68" s="15"/>
      <c r="E68" s="15"/>
    </row>
    <row r="69" spans="3:7" ht="30" x14ac:dyDescent="0.25">
      <c r="C69" s="12" t="s">
        <v>63</v>
      </c>
      <c r="D69" s="19"/>
      <c r="E69" s="15"/>
    </row>
    <row r="70" spans="3:7" x14ac:dyDescent="0.25">
      <c r="C70" s="14" t="s">
        <v>64</v>
      </c>
      <c r="D70" s="17"/>
      <c r="E70" s="15"/>
    </row>
    <row r="71" spans="3:7" ht="30" x14ac:dyDescent="0.25">
      <c r="C71" s="14" t="s">
        <v>65</v>
      </c>
      <c r="D71" s="17"/>
      <c r="E71" s="15"/>
    </row>
    <row r="72" spans="3:7" x14ac:dyDescent="0.25">
      <c r="C72" s="12" t="s">
        <v>66</v>
      </c>
      <c r="D72" s="19"/>
      <c r="E72" s="15"/>
    </row>
    <row r="73" spans="3:7" ht="30" x14ac:dyDescent="0.25">
      <c r="C73" s="14" t="s">
        <v>67</v>
      </c>
      <c r="D73" s="17"/>
      <c r="E73" s="15"/>
    </row>
    <row r="74" spans="3:7" ht="30" x14ac:dyDescent="0.25">
      <c r="C74" s="14" t="s">
        <v>68</v>
      </c>
      <c r="D74" s="17"/>
      <c r="E74" s="15"/>
    </row>
    <row r="75" spans="3:7" ht="30" x14ac:dyDescent="0.25">
      <c r="C75" s="14" t="s">
        <v>69</v>
      </c>
      <c r="D75" s="17"/>
      <c r="E75" s="15"/>
    </row>
    <row r="76" spans="3:7" x14ac:dyDescent="0.25">
      <c r="C76" s="12" t="s">
        <v>70</v>
      </c>
      <c r="D76" s="19"/>
      <c r="E76" s="15"/>
      <c r="G76" s="21"/>
    </row>
    <row r="77" spans="3:7" x14ac:dyDescent="0.25">
      <c r="C77" s="14" t="s">
        <v>71</v>
      </c>
      <c r="D77" s="17"/>
      <c r="E77" s="15"/>
      <c r="G77" s="22"/>
    </row>
    <row r="78" spans="3:7" ht="30" x14ac:dyDescent="0.25">
      <c r="C78" s="14" t="s">
        <v>72</v>
      </c>
      <c r="D78" s="17"/>
      <c r="E78" s="15"/>
    </row>
    <row r="79" spans="3:7" ht="30" x14ac:dyDescent="0.25">
      <c r="C79" s="14" t="s">
        <v>73</v>
      </c>
      <c r="D79" s="17"/>
      <c r="E79" s="15"/>
    </row>
    <row r="80" spans="3:7" x14ac:dyDescent="0.25">
      <c r="C80" s="12" t="s">
        <v>74</v>
      </c>
      <c r="D80" s="19"/>
      <c r="E80" s="18"/>
    </row>
    <row r="81" spans="2:8" x14ac:dyDescent="0.25">
      <c r="C81" s="14" t="s">
        <v>75</v>
      </c>
      <c r="D81" s="17"/>
      <c r="E81" s="15"/>
    </row>
    <row r="82" spans="2:8" ht="30" x14ac:dyDescent="0.25">
      <c r="C82" s="14" t="s">
        <v>76</v>
      </c>
      <c r="D82" s="17"/>
      <c r="E82" s="15"/>
    </row>
    <row r="83" spans="2:8" x14ac:dyDescent="0.25">
      <c r="C83" s="12" t="s">
        <v>77</v>
      </c>
      <c r="D83" s="19"/>
      <c r="E83" s="15"/>
    </row>
    <row r="84" spans="2:8" ht="30" x14ac:dyDescent="0.25">
      <c r="C84" s="14" t="s">
        <v>78</v>
      </c>
      <c r="D84" s="17"/>
      <c r="E84" s="15"/>
    </row>
    <row r="85" spans="2:8" x14ac:dyDescent="0.25">
      <c r="C85" s="23" t="s">
        <v>79</v>
      </c>
      <c r="D85" s="24">
        <f>+D12+D18+D28+D38+D54+D64</f>
        <v>240000000</v>
      </c>
      <c r="E85" s="24">
        <f>+E12+E18+E28+E38+E54+E64</f>
        <v>0</v>
      </c>
    </row>
    <row r="86" spans="2:8" s="9" customFormat="1" x14ac:dyDescent="0.25">
      <c r="B86"/>
      <c r="C86" s="25"/>
      <c r="D86"/>
      <c r="E86"/>
      <c r="F86"/>
      <c r="H86"/>
    </row>
    <row r="87" spans="2:8" s="9" customFormat="1" x14ac:dyDescent="0.25">
      <c r="B87"/>
      <c r="C87" s="25"/>
      <c r="D87"/>
      <c r="E87"/>
      <c r="F87"/>
      <c r="H87"/>
    </row>
    <row r="88" spans="2:8" s="9" customFormat="1" x14ac:dyDescent="0.25">
      <c r="B88"/>
      <c r="C88" s="25"/>
      <c r="D88"/>
      <c r="E88"/>
      <c r="F88"/>
      <c r="H88"/>
    </row>
    <row r="89" spans="2:8" s="9" customFormat="1" x14ac:dyDescent="0.25">
      <c r="B89"/>
      <c r="C89" s="25"/>
      <c r="D89"/>
      <c r="E89"/>
      <c r="F89"/>
      <c r="H89"/>
    </row>
    <row r="90" spans="2:8" s="9" customFormat="1" x14ac:dyDescent="0.25">
      <c r="B90"/>
      <c r="C90" s="25"/>
      <c r="D90"/>
      <c r="E90"/>
      <c r="F90"/>
      <c r="H90"/>
    </row>
    <row r="91" spans="2:8" s="9" customFormat="1" x14ac:dyDescent="0.25">
      <c r="B91"/>
      <c r="C91" s="25"/>
      <c r="D91"/>
      <c r="E91"/>
      <c r="F91"/>
      <c r="H91"/>
    </row>
    <row r="92" spans="2:8" s="9" customFormat="1" x14ac:dyDescent="0.25">
      <c r="B92"/>
      <c r="C92" s="25"/>
      <c r="D92"/>
      <c r="H92"/>
    </row>
    <row r="93" spans="2:8" s="9" customFormat="1" x14ac:dyDescent="0.25">
      <c r="B93"/>
      <c r="C93" s="25"/>
      <c r="D93"/>
      <c r="E93"/>
      <c r="F93"/>
      <c r="G93"/>
    </row>
    <row r="94" spans="2:8" s="9" customFormat="1" ht="15.75" x14ac:dyDescent="0.25">
      <c r="B94"/>
      <c r="C94" s="26" t="s">
        <v>80</v>
      </c>
      <c r="E94" t="s">
        <v>81</v>
      </c>
      <c r="F94"/>
      <c r="G94"/>
      <c r="H94" s="27" t="s">
        <v>82</v>
      </c>
    </row>
    <row r="95" spans="2:8" s="9" customFormat="1" x14ac:dyDescent="0.25">
      <c r="B95"/>
      <c r="C95" s="26" t="s">
        <v>83</v>
      </c>
      <c r="E95" t="s">
        <v>84</v>
      </c>
      <c r="F95"/>
      <c r="G95"/>
      <c r="H95" s="28" t="s">
        <v>85</v>
      </c>
    </row>
    <row r="96" spans="2:8" x14ac:dyDescent="0.25">
      <c r="C96" s="29" t="s">
        <v>86</v>
      </c>
      <c r="D96" s="30"/>
      <c r="E96" s="29" t="s">
        <v>87</v>
      </c>
      <c r="G96"/>
      <c r="H96" s="31" t="s">
        <v>88</v>
      </c>
    </row>
    <row r="97" spans="2:8" x14ac:dyDescent="0.25">
      <c r="C97" s="32"/>
      <c r="G97"/>
    </row>
    <row r="98" spans="2:8" x14ac:dyDescent="0.25">
      <c r="C98" s="32"/>
      <c r="G98"/>
    </row>
    <row r="99" spans="2:8" x14ac:dyDescent="0.25">
      <c r="C99" s="32"/>
      <c r="G99"/>
    </row>
    <row r="100" spans="2:8" s="9" customFormat="1" ht="18.75" x14ac:dyDescent="0.3">
      <c r="B100"/>
      <c r="C100" s="33"/>
      <c r="D100"/>
      <c r="E100"/>
      <c r="F100"/>
      <c r="H100"/>
    </row>
    <row r="101" spans="2:8" ht="15.75" x14ac:dyDescent="0.25">
      <c r="C101" s="27"/>
    </row>
  </sheetData>
  <mergeCells count="8">
    <mergeCell ref="C9:C10"/>
    <mergeCell ref="D9:D10"/>
    <mergeCell ref="E9:E10"/>
    <mergeCell ref="C3:H3"/>
    <mergeCell ref="C4:E4"/>
    <mergeCell ref="C5:E5"/>
    <mergeCell ref="C6:E6"/>
    <mergeCell ref="C7:E7"/>
  </mergeCells>
  <pageMargins left="0.17" right="0.17" top="0.17" bottom="0.17" header="0.3" footer="0.3"/>
  <pageSetup paperSize="5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Aprobado Fondo 9995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2026-01-13T12:34:12Z</cp:lastPrinted>
  <dcterms:created xsi:type="dcterms:W3CDTF">2025-02-11T17:09:54Z</dcterms:created>
  <dcterms:modified xsi:type="dcterms:W3CDTF">2026-01-13T13:24:53Z</dcterms:modified>
</cp:coreProperties>
</file>