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plantilla imprimible" sheetId="2" r:id="rId1"/>
    <sheet name="Hoja1" sheetId="1" r:id="rId2"/>
  </sheets>
  <definedNames>
    <definedName name="_xlnm.Print_Area" localSheetId="1">Hoja1!$D$1:$O$66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<sst xmlns="http://schemas.openxmlformats.org/spreadsheetml/2006/main" count="116" uniqueCount="63">
  <si>
    <t>Hospital General de Especialidades Dr. Mario Tolentino Dipp</t>
  </si>
  <si>
    <t>Gerencia de Estadística</t>
  </si>
  <si>
    <t>Consolidado Trimestral Julio - Septiembre 2025</t>
  </si>
  <si>
    <t>Servicios brindados</t>
  </si>
  <si>
    <t>Tercer Trimestre 2025</t>
  </si>
  <si>
    <t>Total trimestre</t>
  </si>
  <si>
    <t>Julio</t>
  </si>
  <si>
    <t>Agosto</t>
  </si>
  <si>
    <t>Septiembre</t>
  </si>
  <si>
    <t>Consulta</t>
  </si>
  <si>
    <t>Alergologia</t>
  </si>
  <si>
    <t>Anestesiologia y reanimación</t>
  </si>
  <si>
    <t>Cardiologia</t>
  </si>
  <si>
    <t>Cirugia Pediatrica</t>
  </si>
  <si>
    <t>Cirugia Plastica-Reparadora</t>
  </si>
  <si>
    <t>Cirugía Maxilo-facial</t>
  </si>
  <si>
    <t>Dermatologia</t>
  </si>
  <si>
    <t>Endocrinologia</t>
  </si>
  <si>
    <t>Fisioterapia</t>
  </si>
  <si>
    <t>Gastroenterologia</t>
  </si>
  <si>
    <t>Genética</t>
  </si>
  <si>
    <t>Ginecología</t>
  </si>
  <si>
    <t>Hematologia</t>
  </si>
  <si>
    <t>Infectología</t>
  </si>
  <si>
    <t>Nefrologia</t>
  </si>
  <si>
    <t>Neonatología</t>
  </si>
  <si>
    <t>Neurocirugia</t>
  </si>
  <si>
    <t>Neurologia</t>
  </si>
  <si>
    <t>Neumologia</t>
  </si>
  <si>
    <t>Nutrición</t>
  </si>
  <si>
    <t>Odontologia</t>
  </si>
  <si>
    <t>Oncologia</t>
  </si>
  <si>
    <t>Ortopedia</t>
  </si>
  <si>
    <t>Otorrinolaringologia</t>
  </si>
  <si>
    <t>Pediatria</t>
  </si>
  <si>
    <t>Psicologia</t>
  </si>
  <si>
    <t>Urologia</t>
  </si>
  <si>
    <t>Otras</t>
  </si>
  <si>
    <t>Subtotal consultas</t>
  </si>
  <si>
    <t>Emergencias</t>
  </si>
  <si>
    <t>Hospitalizaciones</t>
  </si>
  <si>
    <t>Total de servicios</t>
  </si>
  <si>
    <t>Otros servicios</t>
  </si>
  <si>
    <t>Primer Trimestre 2024</t>
  </si>
  <si>
    <t>Pruebas de Laboratorio</t>
  </si>
  <si>
    <t>Estudios de Imágenes</t>
  </si>
  <si>
    <t>Evaluaciones Cardiológicas</t>
  </si>
  <si>
    <t>Procedimientos Quirúrgicos</t>
  </si>
  <si>
    <t>Endoscopías</t>
  </si>
  <si>
    <t>Subtotal otros servicios</t>
  </si>
  <si>
    <t>Noelia Cristina Núñez Puello</t>
  </si>
  <si>
    <t>Ginssellys Vasquez</t>
  </si>
  <si>
    <t>Técnico en datos estadísticos</t>
  </si>
  <si>
    <t>Representante de Planificación</t>
  </si>
  <si>
    <t>Consolidado Trimestral Enero - Marzo 2024</t>
  </si>
  <si>
    <t>Enero</t>
  </si>
  <si>
    <t>Febrero</t>
  </si>
  <si>
    <t>Marzo</t>
  </si>
  <si>
    <t>Consultas</t>
  </si>
  <si>
    <t>Anestesiologia y reanimacion</t>
  </si>
  <si>
    <t xml:space="preserve">Lucero Lopez-Penha </t>
  </si>
  <si>
    <t>Analista de Estadísticas</t>
  </si>
  <si>
    <t>Subdirector Planificación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</si>
</sst>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family val="2"/>
      <charset val="0"/>
      <scheme val="minor"/>
    </font>
    <font>
      <sz val="72"/>
      <color theme="1"/>
      <name val="Calibri"/>
      <family val="2"/>
      <charset val="0"/>
      <scheme val="minor"/>
    </font>
    <font>
      <b/>
      <sz val="99"/>
      <color theme="1"/>
      <name val="Calibri"/>
      <family val="2"/>
      <charset val="0"/>
      <scheme val="minor"/>
    </font>
    <font>
      <b/>
      <sz val="72"/>
      <color theme="1"/>
      <name val="Calibri"/>
      <family val="2"/>
      <charset val="0"/>
      <scheme val="minor"/>
    </font>
    <font>
      <sz val="11"/>
      <color theme="1"/>
      <name val="Arial"/>
      <family val="2"/>
      <charset val="0"/>
    </font>
    <font>
      <b/>
      <sz val="11"/>
      <color theme="1"/>
      <name val="Arial"/>
      <family val="2"/>
      <charset val="0"/>
    </font>
    <font>
      <b/>
      <sz val="11"/>
      <color theme="1"/>
      <name val="Calibri"/>
      <family val="2"/>
      <charset val="0"/>
      <scheme val="minor"/>
    </font>
    <font>
      <sz val="10"/>
      <color theme="1"/>
      <name val="Arial"/>
      <family val="2"/>
      <charset val="0"/>
    </font>
    <font>
      <b/>
      <sz val="10"/>
      <color theme="1"/>
      <name val="Arial"/>
      <family val="2"/>
      <charset val="0"/>
    </font>
    <font>
      <sz val="11"/>
      <color indexed="8"/>
      <name val="Calibri"/>
      <family val="2"/>
      <charset val="0"/>
      <scheme val="minor"/>
    </font>
    <font>
      <u/>
      <sz val="11"/>
      <color rgb="FF0000FF"/>
      <name val="Calibri"/>
      <family val="2"/>
      <charset val="0"/>
      <scheme val="minor"/>
    </font>
    <font>
      <u/>
      <sz val="11"/>
      <color rgb="FF800080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libri"/>
      <family val="2"/>
      <charset val="0"/>
      <scheme val="min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rgb="FFFFFFFF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0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5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8" applyNumberFormat="0" applyFill="0" applyAlignment="0" applyProtection="0">
      <alignment vertical="center"/>
    </xf>
    <xf numFmtId="0" fontId="16" fillId="0" borderId="58" applyNumberFormat="0" applyFill="0" applyAlignment="0" applyProtection="0">
      <alignment vertical="center"/>
    </xf>
    <xf numFmtId="0" fontId="17" fillId="0" borderId="5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0" applyNumberFormat="0" applyAlignment="0" applyProtection="0">
      <alignment vertical="center"/>
    </xf>
    <xf numFmtId="0" fontId="19" fillId="7" borderId="61" applyNumberFormat="0" applyAlignment="0" applyProtection="0">
      <alignment vertical="center"/>
    </xf>
    <xf numFmtId="0" fontId="20" fillId="7" borderId="60" applyNumberFormat="0" applyAlignment="0" applyProtection="0">
      <alignment vertical="center"/>
    </xf>
    <xf numFmtId="0" fontId="21" fillId="8" borderId="62" applyNumberFormat="0" applyAlignment="0" applyProtection="0">
      <alignment vertical="center"/>
    </xf>
    <xf numFmtId="0" fontId="22" fillId="0" borderId="63" applyNumberFormat="0" applyFill="0" applyAlignment="0" applyProtection="0">
      <alignment vertical="center"/>
    </xf>
    <xf numFmtId="0" fontId="6" fillId="0" borderId="6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</cellStyleXfs>
  <cellXfs count="14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3" fontId="1" fillId="2" borderId="15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3" fontId="1" fillId="2" borderId="0" xfId="0" applyNumberFormat="1" applyFont="1" applyFill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1" fillId="2" borderId="0" xfId="0" applyNumberFormat="1" applyFont="1" applyFill="1"/>
    <xf numFmtId="0" fontId="1" fillId="2" borderId="5" xfId="0" applyFont="1" applyFill="1" applyBorder="1" applyAlignment="1">
      <alignment horizontal="left"/>
    </xf>
    <xf numFmtId="3" fontId="3" fillId="2" borderId="5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3" fontId="1" fillId="4" borderId="10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  <xf numFmtId="3" fontId="3" fillId="4" borderId="16" xfId="0" applyNumberFormat="1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/>
    </xf>
    <xf numFmtId="3" fontId="3" fillId="4" borderId="20" xfId="0" applyNumberFormat="1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3" fontId="3" fillId="3" borderId="22" xfId="0" applyNumberFormat="1" applyFont="1" applyFill="1" applyBorder="1" applyAlignment="1">
      <alignment horizontal="center"/>
    </xf>
    <xf numFmtId="3" fontId="3" fillId="3" borderId="23" xfId="0" applyNumberFormat="1" applyFont="1" applyFill="1" applyBorder="1" applyAlignment="1">
      <alignment horizontal="center"/>
    </xf>
    <xf numFmtId="3" fontId="3" fillId="3" borderId="24" xfId="0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3" fontId="3" fillId="2" borderId="27" xfId="0" applyNumberFormat="1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3" fontId="1" fillId="2" borderId="29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2" borderId="3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8" xfId="0" applyNumberFormat="1" applyFont="1" applyFill="1" applyBorder="1" applyAlignment="1">
      <alignment horizontal="center"/>
    </xf>
    <xf numFmtId="3" fontId="1" fillId="3" borderId="19" xfId="0" applyNumberFormat="1" applyFont="1" applyFill="1" applyBorder="1" applyAlignment="1">
      <alignment horizontal="center"/>
    </xf>
    <xf numFmtId="3" fontId="3" fillId="3" borderId="3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/>
    </xf>
    <xf numFmtId="0" fontId="7" fillId="4" borderId="36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4" borderId="41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4" borderId="38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0" borderId="5" xfId="0" applyFont="1" applyBorder="1"/>
    <xf numFmtId="3" fontId="7" fillId="0" borderId="3" xfId="0" applyNumberFormat="1" applyFont="1" applyBorder="1"/>
    <xf numFmtId="0" fontId="7" fillId="4" borderId="4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7" fillId="0" borderId="31" xfId="0" applyFont="1" applyBorder="1"/>
    <xf numFmtId="0" fontId="7" fillId="4" borderId="4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3" fontId="7" fillId="4" borderId="41" xfId="0" applyNumberFormat="1" applyFont="1" applyFill="1" applyBorder="1" applyAlignment="1">
      <alignment horizontal="center"/>
    </xf>
    <xf numFmtId="3" fontId="8" fillId="4" borderId="41" xfId="0" applyNumberFormat="1" applyFont="1" applyFill="1" applyBorder="1" applyAlignment="1">
      <alignment horizontal="center"/>
    </xf>
    <xf numFmtId="0" fontId="8" fillId="4" borderId="46" xfId="0" applyFont="1" applyFill="1" applyBorder="1" applyAlignment="1">
      <alignment horizontal="left" vertical="center"/>
    </xf>
    <xf numFmtId="0" fontId="8" fillId="4" borderId="47" xfId="0" applyFont="1" applyFill="1" applyBorder="1" applyAlignment="1">
      <alignment horizontal="left" vertical="center"/>
    </xf>
    <xf numFmtId="0" fontId="8" fillId="4" borderId="48" xfId="0" applyFont="1" applyFill="1" applyBorder="1" applyAlignment="1">
      <alignment horizontal="left" vertical="center"/>
    </xf>
    <xf numFmtId="0" fontId="8" fillId="4" borderId="46" xfId="0" applyFont="1" applyFill="1" applyBorder="1" applyAlignment="1">
      <alignment horizontal="left"/>
    </xf>
    <xf numFmtId="0" fontId="8" fillId="4" borderId="47" xfId="0" applyFont="1" applyFill="1" applyBorder="1" applyAlignment="1">
      <alignment horizontal="left"/>
    </xf>
    <xf numFmtId="0" fontId="8" fillId="4" borderId="48" xfId="0" applyFont="1" applyFill="1" applyBorder="1" applyAlignment="1">
      <alignment horizontal="left"/>
    </xf>
    <xf numFmtId="0" fontId="8" fillId="3" borderId="46" xfId="0" applyFont="1" applyFill="1" applyBorder="1" applyAlignment="1">
      <alignment horizontal="left"/>
    </xf>
    <xf numFmtId="0" fontId="8" fillId="3" borderId="47" xfId="0" applyFont="1" applyFill="1" applyBorder="1" applyAlignment="1">
      <alignment horizontal="left"/>
    </xf>
    <xf numFmtId="0" fontId="8" fillId="3" borderId="48" xfId="0" applyFont="1" applyFill="1" applyBorder="1" applyAlignment="1">
      <alignment horizontal="left"/>
    </xf>
    <xf numFmtId="3" fontId="8" fillId="3" borderId="41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center"/>
    </xf>
    <xf numFmtId="0" fontId="8" fillId="3" borderId="32" xfId="0" applyFont="1" applyFill="1" applyBorder="1" applyAlignment="1">
      <alignment horizontal="left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4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3" fontId="7" fillId="2" borderId="5" xfId="0" applyNumberFormat="1" applyFont="1" applyFill="1" applyBorder="1" applyAlignment="1">
      <alignment horizontal="center"/>
    </xf>
    <xf numFmtId="3" fontId="8" fillId="2" borderId="50" xfId="0" applyNumberFormat="1" applyFont="1" applyFill="1" applyBorder="1" applyAlignment="1">
      <alignment horizontal="center"/>
    </xf>
    <xf numFmtId="3" fontId="8" fillId="2" borderId="51" xfId="0" applyNumberFormat="1" applyFont="1" applyFill="1" applyBorder="1" applyAlignment="1">
      <alignment horizontal="center"/>
    </xf>
    <xf numFmtId="0" fontId="7" fillId="2" borderId="52" xfId="0" applyFont="1" applyFill="1" applyBorder="1" applyAlignment="1">
      <alignment horizontal="left"/>
    </xf>
    <xf numFmtId="0" fontId="7" fillId="2" borderId="31" xfId="0" applyFont="1" applyFill="1" applyBorder="1" applyAlignment="1">
      <alignment horizontal="left"/>
    </xf>
    <xf numFmtId="3" fontId="8" fillId="2" borderId="10" xfId="0" applyNumberFormat="1" applyFont="1" applyFill="1" applyBorder="1" applyAlignment="1">
      <alignment horizontal="center"/>
    </xf>
    <xf numFmtId="3" fontId="8" fillId="2" borderId="53" xfId="0" applyNumberFormat="1" applyFont="1" applyFill="1" applyBorder="1" applyAlignment="1">
      <alignment horizontal="center"/>
    </xf>
    <xf numFmtId="0" fontId="7" fillId="2" borderId="5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3" fontId="8" fillId="2" borderId="14" xfId="0" applyNumberFormat="1" applyFont="1" applyFill="1" applyBorder="1" applyAlignment="1">
      <alignment horizontal="center"/>
    </xf>
    <xf numFmtId="3" fontId="8" fillId="2" borderId="55" xfId="0" applyNumberFormat="1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3" fontId="7" fillId="3" borderId="41" xfId="0" applyNumberFormat="1" applyFont="1" applyFill="1" applyBorder="1" applyAlignment="1">
      <alignment horizontal="center"/>
    </xf>
    <xf numFmtId="3" fontId="8" fillId="3" borderId="46" xfId="0" applyNumberFormat="1" applyFont="1" applyFill="1" applyBorder="1" applyAlignment="1">
      <alignment horizontal="center"/>
    </xf>
    <xf numFmtId="3" fontId="8" fillId="3" borderId="4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tableStyles count="0" defaultTableStyle="TableStyleMedium2" defaultPivotStyle="PivotStyleLight16"/>
  <colors>
    <mruColors>
      <color rgb="009BC2E6"/>
      <color rgb="00BDD7EE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38735</xdr:colOff>
      <xdr:row>0</xdr:row>
      <xdr:rowOff>8890</xdr:rowOff>
    </xdr:from>
    <xdr:to>
      <xdr:col>2</xdr:col>
      <xdr:colOff>408940</xdr:colOff>
      <xdr:row>4</xdr:row>
      <xdr:rowOff>161925</xdr:rowOff>
    </xdr:to>
    <xdr:pic>
      <xdr:nvPicPr>
        <xdr:cNvPr id="1026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510" y="8890"/>
          <a:ext cx="1332230" cy="8959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1487805</xdr:colOff>
      <xdr:row>1</xdr:row>
      <xdr:rowOff>787400</xdr:rowOff>
    </xdr:from>
    <xdr:to>
      <xdr:col>8</xdr:col>
      <xdr:colOff>1753235</xdr:colOff>
      <xdr:row>9</xdr:row>
      <xdr:rowOff>567690</xdr:rowOff>
    </xdr:to>
    <xdr:pic>
      <xdr:nvPicPr>
        <xdr:cNvPr id="2050" name="Imagen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21805" y="1958975"/>
          <a:ext cx="7037705" cy="70573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51"/>
  <sheetViews>
    <sheetView showGridLines="0" tabSelected="1" view="pageLayout" zoomScale="130" zoomScaleNormal="100" showWhiteSpace="0" workbookViewId="0">
      <selection activeCell="H40" sqref="H40"/>
    </sheetView>
  </sheetViews>
  <sheetFormatPr defaultColWidth="11" defaultRowHeight="15" outlineLevelCol="7"/>
  <cols>
    <col min="1" max="1" width="1.57142857142857" customWidth="1"/>
    <col min="2" max="2" width="14.4285714285714" customWidth="1"/>
    <col min="3" max="3" width="19.1428571428571" customWidth="1"/>
    <col min="4" max="4" width="10.4285714285714" customWidth="1"/>
    <col min="5" max="5" width="11.2857142857143" customWidth="1"/>
    <col min="6" max="6" width="11.5714285714286" customWidth="1"/>
    <col min="8" max="8" width="12.4285714285714" customWidth="1"/>
    <col min="9" max="9" width="8" customWidth="1"/>
  </cols>
  <sheetData>
    <row r="1" spans="2:8">
      <c r="B1" s="63"/>
      <c r="C1" s="64" t="s">
        <v>0</v>
      </c>
      <c r="D1" s="64"/>
      <c r="E1" s="64"/>
      <c r="F1" s="64"/>
      <c r="G1" s="64"/>
      <c r="H1" s="64"/>
    </row>
    <row r="2" spans="2:8">
      <c r="B2" s="65" t="s">
        <v>1</v>
      </c>
      <c r="C2" s="65"/>
      <c r="D2" s="65"/>
      <c r="E2" s="65"/>
      <c r="F2" s="65"/>
      <c r="G2" s="65"/>
      <c r="H2" s="65"/>
    </row>
    <row r="3" ht="14.25" customHeight="1" spans="2:8">
      <c r="B3" s="66" t="s">
        <v>2</v>
      </c>
      <c r="C3" s="66"/>
      <c r="D3" s="66"/>
      <c r="E3" s="66"/>
      <c r="F3" s="66"/>
      <c r="G3" s="66"/>
      <c r="H3" s="66"/>
    </row>
    <row r="4" ht="14.25" customHeight="1" spans="2:8">
      <c r="B4" s="65"/>
      <c r="C4" s="65"/>
      <c r="D4" s="65"/>
      <c r="E4" s="65"/>
      <c r="F4" s="65"/>
      <c r="G4" s="65"/>
      <c r="H4" s="65"/>
    </row>
    <row r="5" ht="15.75" spans="8:8">
      <c r="H5" s="67"/>
    </row>
    <row r="6" ht="15.75" spans="2:8">
      <c r="B6" s="68" t="s">
        <v>3</v>
      </c>
      <c r="C6" s="69"/>
      <c r="D6" s="70"/>
      <c r="E6" s="71" t="s">
        <v>4</v>
      </c>
      <c r="F6" s="72"/>
      <c r="G6" s="73"/>
      <c r="H6" s="74" t="s">
        <v>5</v>
      </c>
    </row>
    <row r="7" ht="15.75" spans="2:8">
      <c r="B7" s="75"/>
      <c r="C7" s="76"/>
      <c r="D7" s="77"/>
      <c r="E7" s="78" t="s">
        <v>6</v>
      </c>
      <c r="F7" s="78" t="s">
        <v>7</v>
      </c>
      <c r="G7" s="79" t="s">
        <v>8</v>
      </c>
      <c r="H7" s="80"/>
    </row>
    <row r="8" spans="2:8">
      <c r="B8" s="81" t="s">
        <v>9</v>
      </c>
      <c r="C8" s="82" t="s">
        <v>10</v>
      </c>
      <c r="D8" s="83"/>
      <c r="E8" s="84"/>
      <c r="F8" s="85"/>
      <c r="G8" s="85"/>
      <c r="H8" s="85">
        <f>SUM(E8:G8)</f>
        <v>0</v>
      </c>
    </row>
    <row r="9" spans="2:8">
      <c r="B9" s="86"/>
      <c r="C9" s="87" t="s">
        <v>11</v>
      </c>
      <c r="D9" s="88"/>
      <c r="E9" s="89">
        <v>189</v>
      </c>
      <c r="F9" s="85">
        <v>112</v>
      </c>
      <c r="G9" s="85">
        <v>133</v>
      </c>
      <c r="H9" s="85">
        <f t="shared" ref="H9:H35" si="0">SUM(E9:G9)</f>
        <v>434</v>
      </c>
    </row>
    <row r="10" spans="2:8">
      <c r="B10" s="86"/>
      <c r="C10" s="87" t="s">
        <v>12</v>
      </c>
      <c r="D10" s="88"/>
      <c r="E10" s="89">
        <v>453</v>
      </c>
      <c r="F10" s="85">
        <v>362</v>
      </c>
      <c r="G10" s="85">
        <v>340</v>
      </c>
      <c r="H10" s="85">
        <f t="shared" si="0"/>
        <v>1155</v>
      </c>
    </row>
    <row r="11" spans="2:8">
      <c r="B11" s="86"/>
      <c r="C11" s="87" t="s">
        <v>13</v>
      </c>
      <c r="D11" s="88"/>
      <c r="E11" s="89"/>
      <c r="F11" s="85"/>
      <c r="G11" s="85"/>
      <c r="H11" s="85">
        <f t="shared" si="0"/>
        <v>0</v>
      </c>
    </row>
    <row r="12" spans="2:8">
      <c r="B12" s="86"/>
      <c r="C12" s="87" t="s">
        <v>14</v>
      </c>
      <c r="D12" s="88"/>
      <c r="E12" s="89">
        <v>37</v>
      </c>
      <c r="F12" s="85">
        <v>0</v>
      </c>
      <c r="G12" s="85">
        <v>24</v>
      </c>
      <c r="H12" s="85">
        <f t="shared" si="0"/>
        <v>61</v>
      </c>
    </row>
    <row r="13" spans="2:8">
      <c r="B13" s="86"/>
      <c r="C13" s="87" t="s">
        <v>15</v>
      </c>
      <c r="D13" s="88"/>
      <c r="E13" s="89"/>
      <c r="F13" s="85"/>
      <c r="G13" s="85"/>
      <c r="H13" s="85">
        <f t="shared" si="0"/>
        <v>0</v>
      </c>
    </row>
    <row r="14" spans="2:8">
      <c r="B14" s="86"/>
      <c r="C14" s="87" t="s">
        <v>16</v>
      </c>
      <c r="D14" s="88"/>
      <c r="E14" s="89">
        <v>150</v>
      </c>
      <c r="F14" s="85">
        <v>134</v>
      </c>
      <c r="G14" s="85">
        <v>142</v>
      </c>
      <c r="H14" s="85">
        <f t="shared" si="0"/>
        <v>426</v>
      </c>
    </row>
    <row r="15" spans="2:8">
      <c r="B15" s="86"/>
      <c r="C15" s="87" t="s">
        <v>17</v>
      </c>
      <c r="D15" s="88"/>
      <c r="E15" s="89"/>
      <c r="F15" s="85"/>
      <c r="G15" s="85"/>
      <c r="H15" s="85">
        <f t="shared" si="0"/>
        <v>0</v>
      </c>
    </row>
    <row r="16" spans="2:8">
      <c r="B16" s="86"/>
      <c r="C16" s="87" t="s">
        <v>18</v>
      </c>
      <c r="D16" s="88"/>
      <c r="E16" s="89"/>
      <c r="F16" s="85"/>
      <c r="G16" s="85"/>
      <c r="H16" s="85">
        <f t="shared" si="0"/>
        <v>0</v>
      </c>
    </row>
    <row r="17" spans="2:8">
      <c r="B17" s="86"/>
      <c r="C17" s="87" t="s">
        <v>19</v>
      </c>
      <c r="D17" s="88"/>
      <c r="E17" s="89">
        <v>423</v>
      </c>
      <c r="F17" s="85">
        <v>346</v>
      </c>
      <c r="G17" s="85">
        <v>406</v>
      </c>
      <c r="H17" s="85">
        <f t="shared" si="0"/>
        <v>1175</v>
      </c>
    </row>
    <row r="18" spans="2:8">
      <c r="B18" s="86"/>
      <c r="C18" s="87" t="s">
        <v>20</v>
      </c>
      <c r="D18" s="88"/>
      <c r="E18" s="89"/>
      <c r="F18" s="85"/>
      <c r="G18" s="85"/>
      <c r="H18" s="85">
        <f t="shared" si="0"/>
        <v>0</v>
      </c>
    </row>
    <row r="19" spans="2:8">
      <c r="B19" s="86"/>
      <c r="C19" s="87" t="s">
        <v>21</v>
      </c>
      <c r="D19" s="88"/>
      <c r="E19" s="89">
        <v>240</v>
      </c>
      <c r="F19" s="85">
        <v>187</v>
      </c>
      <c r="G19" s="85">
        <v>184</v>
      </c>
      <c r="H19" s="85">
        <f t="shared" si="0"/>
        <v>611</v>
      </c>
    </row>
    <row r="20" spans="2:8">
      <c r="B20" s="86"/>
      <c r="C20" s="87" t="s">
        <v>22</v>
      </c>
      <c r="D20" s="88"/>
      <c r="E20" s="89">
        <v>94</v>
      </c>
      <c r="F20" s="85">
        <v>80</v>
      </c>
      <c r="G20" s="85">
        <v>9</v>
      </c>
      <c r="H20" s="85">
        <f t="shared" si="0"/>
        <v>183</v>
      </c>
    </row>
    <row r="21" spans="2:8">
      <c r="B21" s="86"/>
      <c r="C21" s="87" t="s">
        <v>23</v>
      </c>
      <c r="D21" s="88"/>
      <c r="E21" s="89">
        <v>55</v>
      </c>
      <c r="F21" s="85">
        <v>41</v>
      </c>
      <c r="G21" s="85"/>
      <c r="H21" s="85">
        <f t="shared" si="0"/>
        <v>96</v>
      </c>
    </row>
    <row r="22" spans="2:8">
      <c r="B22" s="86"/>
      <c r="C22" s="87" t="s">
        <v>24</v>
      </c>
      <c r="D22" s="88"/>
      <c r="E22" s="89">
        <v>150</v>
      </c>
      <c r="F22" s="85">
        <v>50</v>
      </c>
      <c r="G22" s="85">
        <v>58</v>
      </c>
      <c r="H22" s="85">
        <f t="shared" si="0"/>
        <v>258</v>
      </c>
    </row>
    <row r="23" spans="2:8">
      <c r="B23" s="86"/>
      <c r="C23" s="87" t="s">
        <v>25</v>
      </c>
      <c r="D23" s="88"/>
      <c r="E23" s="89"/>
      <c r="F23" s="85"/>
      <c r="G23" s="85"/>
      <c r="H23" s="85">
        <f t="shared" si="0"/>
        <v>0</v>
      </c>
    </row>
    <row r="24" spans="2:8">
      <c r="B24" s="86"/>
      <c r="C24" s="87" t="s">
        <v>26</v>
      </c>
      <c r="D24" s="88"/>
      <c r="E24" s="89">
        <v>57</v>
      </c>
      <c r="F24" s="85">
        <v>0</v>
      </c>
      <c r="G24" s="85">
        <v>49</v>
      </c>
      <c r="H24" s="85">
        <f t="shared" si="0"/>
        <v>106</v>
      </c>
    </row>
    <row r="25" spans="2:8">
      <c r="B25" s="86"/>
      <c r="C25" s="87" t="s">
        <v>27</v>
      </c>
      <c r="D25" s="88"/>
      <c r="E25" s="89">
        <v>339</v>
      </c>
      <c r="F25" s="85">
        <v>228</v>
      </c>
      <c r="G25" s="85">
        <v>323</v>
      </c>
      <c r="H25" s="85">
        <f t="shared" si="0"/>
        <v>890</v>
      </c>
    </row>
    <row r="26" spans="2:8">
      <c r="B26" s="86"/>
      <c r="C26" s="87" t="s">
        <v>28</v>
      </c>
      <c r="D26" s="88"/>
      <c r="E26" s="89">
        <v>364</v>
      </c>
      <c r="F26" s="85">
        <v>364</v>
      </c>
      <c r="G26" s="85">
        <v>431</v>
      </c>
      <c r="H26" s="85">
        <f t="shared" si="0"/>
        <v>1159</v>
      </c>
    </row>
    <row r="27" spans="2:8">
      <c r="B27" s="86"/>
      <c r="C27" s="87" t="s">
        <v>29</v>
      </c>
      <c r="D27" s="88"/>
      <c r="E27" s="89">
        <v>102</v>
      </c>
      <c r="F27" s="85">
        <v>98</v>
      </c>
      <c r="G27" s="85">
        <v>103</v>
      </c>
      <c r="H27" s="85">
        <f t="shared" si="0"/>
        <v>303</v>
      </c>
    </row>
    <row r="28" spans="2:8">
      <c r="B28" s="86"/>
      <c r="C28" s="87" t="s">
        <v>30</v>
      </c>
      <c r="D28" s="88"/>
      <c r="E28" s="89">
        <v>757</v>
      </c>
      <c r="F28" s="85">
        <v>666</v>
      </c>
      <c r="G28" s="85">
        <v>613</v>
      </c>
      <c r="H28" s="85">
        <f t="shared" si="0"/>
        <v>2036</v>
      </c>
    </row>
    <row r="29" spans="2:8">
      <c r="B29" s="86"/>
      <c r="C29" s="87" t="s">
        <v>31</v>
      </c>
      <c r="D29" s="88"/>
      <c r="E29" s="89">
        <v>83</v>
      </c>
      <c r="F29" s="85">
        <v>82</v>
      </c>
      <c r="G29" s="85">
        <v>127</v>
      </c>
      <c r="H29" s="85">
        <f t="shared" si="0"/>
        <v>292</v>
      </c>
    </row>
    <row r="30" spans="2:8">
      <c r="B30" s="86"/>
      <c r="C30" s="87" t="s">
        <v>32</v>
      </c>
      <c r="D30" s="88"/>
      <c r="E30" s="89"/>
      <c r="F30" s="85"/>
      <c r="G30" s="85"/>
      <c r="H30" s="85">
        <f t="shared" si="0"/>
        <v>0</v>
      </c>
    </row>
    <row r="31" spans="2:8">
      <c r="B31" s="86"/>
      <c r="C31" s="87" t="s">
        <v>33</v>
      </c>
      <c r="D31" s="88"/>
      <c r="E31" s="89">
        <v>204</v>
      </c>
      <c r="F31" s="85">
        <v>94</v>
      </c>
      <c r="G31" s="85">
        <v>113</v>
      </c>
      <c r="H31" s="85">
        <f t="shared" si="0"/>
        <v>411</v>
      </c>
    </row>
    <row r="32" spans="2:8">
      <c r="B32" s="86"/>
      <c r="C32" s="87" t="s">
        <v>34</v>
      </c>
      <c r="D32" s="88"/>
      <c r="E32" s="89"/>
      <c r="F32" s="85"/>
      <c r="G32" s="85"/>
      <c r="H32" s="85">
        <f t="shared" si="0"/>
        <v>0</v>
      </c>
    </row>
    <row r="33" spans="2:8">
      <c r="B33" s="86"/>
      <c r="C33" s="87" t="s">
        <v>35</v>
      </c>
      <c r="D33" s="88"/>
      <c r="E33" s="89">
        <v>66</v>
      </c>
      <c r="F33" s="85">
        <v>83</v>
      </c>
      <c r="G33" s="85">
        <v>86</v>
      </c>
      <c r="H33" s="85">
        <f t="shared" si="0"/>
        <v>235</v>
      </c>
    </row>
    <row r="34" spans="2:8">
      <c r="B34" s="86"/>
      <c r="C34" s="87" t="s">
        <v>36</v>
      </c>
      <c r="D34" s="88"/>
      <c r="E34" s="89">
        <v>382</v>
      </c>
      <c r="F34" s="85">
        <v>323</v>
      </c>
      <c r="G34" s="85">
        <v>281</v>
      </c>
      <c r="H34" s="85">
        <f t="shared" si="0"/>
        <v>986</v>
      </c>
    </row>
    <row r="35" ht="15.75" spans="2:8">
      <c r="B35" s="90"/>
      <c r="C35" s="91" t="s">
        <v>37</v>
      </c>
      <c r="D35" s="92"/>
      <c r="E35" s="85">
        <v>3265</v>
      </c>
      <c r="F35" s="85">
        <v>2696</v>
      </c>
      <c r="G35" s="85">
        <v>3156</v>
      </c>
      <c r="H35" s="85">
        <f t="shared" si="0"/>
        <v>9117</v>
      </c>
    </row>
    <row r="36" ht="15.75" spans="2:8">
      <c r="B36" s="93" t="s">
        <v>38</v>
      </c>
      <c r="C36" s="94"/>
      <c r="D36" s="94"/>
      <c r="E36" s="95">
        <f>SUM(E8:E35)</f>
        <v>7410</v>
      </c>
      <c r="F36" s="95">
        <f>SUM(F9:F35)</f>
        <v>5946</v>
      </c>
      <c r="G36" s="95">
        <f>SUM(G8:G35)</f>
        <v>6578</v>
      </c>
      <c r="H36" s="96">
        <f>+E36+F36+G36</f>
        <v>19934</v>
      </c>
    </row>
    <row r="37" ht="15.75" spans="2:8">
      <c r="B37" s="97" t="s">
        <v>39</v>
      </c>
      <c r="C37" s="98"/>
      <c r="D37" s="99"/>
      <c r="E37" s="95">
        <v>3888</v>
      </c>
      <c r="F37" s="95">
        <v>3680</v>
      </c>
      <c r="G37" s="95">
        <v>3607</v>
      </c>
      <c r="H37" s="96">
        <f>+E37+F37+G37</f>
        <v>11175</v>
      </c>
    </row>
    <row r="38" ht="15.75" spans="2:8">
      <c r="B38" s="100" t="s">
        <v>40</v>
      </c>
      <c r="C38" s="101"/>
      <c r="D38" s="102"/>
      <c r="E38" s="95">
        <v>518</v>
      </c>
      <c r="F38" s="95">
        <v>482</v>
      </c>
      <c r="G38" s="95">
        <v>659</v>
      </c>
      <c r="H38" s="96">
        <f>+E38+F38+G38</f>
        <v>1659</v>
      </c>
    </row>
    <row r="39" ht="15.75" spans="2:8">
      <c r="B39" s="103" t="s">
        <v>41</v>
      </c>
      <c r="C39" s="104"/>
      <c r="D39" s="105"/>
      <c r="E39" s="106">
        <f>SUM(E36:E38)</f>
        <v>11816</v>
      </c>
      <c r="F39" s="106">
        <f>SUM(F36:F38)</f>
        <v>10108</v>
      </c>
      <c r="G39" s="106">
        <f>SUM(G36:G38)</f>
        <v>10844</v>
      </c>
      <c r="H39" s="106">
        <f>+E39+F39+G39</f>
        <v>32768</v>
      </c>
    </row>
    <row r="40" ht="15.75" spans="2:8">
      <c r="B40" s="107"/>
      <c r="C40" s="107"/>
      <c r="D40" s="107"/>
      <c r="E40" s="108"/>
      <c r="F40" s="108"/>
      <c r="G40" s="108"/>
      <c r="H40" s="108"/>
    </row>
    <row r="41" ht="15.75" spans="2:8">
      <c r="B41" s="109" t="s">
        <v>42</v>
      </c>
      <c r="C41" s="110"/>
      <c r="D41" s="111" t="s">
        <v>43</v>
      </c>
      <c r="E41" s="112"/>
      <c r="F41" s="113"/>
      <c r="G41" s="114" t="s">
        <v>5</v>
      </c>
      <c r="H41" s="115"/>
    </row>
    <row r="42" ht="15.75" spans="2:8">
      <c r="B42" s="116"/>
      <c r="C42" s="117"/>
      <c r="D42" s="78" t="s">
        <v>6</v>
      </c>
      <c r="E42" s="78" t="s">
        <v>7</v>
      </c>
      <c r="F42" s="79" t="s">
        <v>8</v>
      </c>
      <c r="G42" s="118"/>
      <c r="H42" s="119"/>
    </row>
    <row r="43" spans="2:8">
      <c r="B43" s="120" t="s">
        <v>44</v>
      </c>
      <c r="C43" s="121"/>
      <c r="D43" s="122">
        <v>41234</v>
      </c>
      <c r="E43" s="122">
        <v>41195</v>
      </c>
      <c r="F43" s="122">
        <v>43209</v>
      </c>
      <c r="G43" s="123">
        <f>D43+E43+F43</f>
        <v>125638</v>
      </c>
      <c r="H43" s="124"/>
    </row>
    <row r="44" spans="2:8">
      <c r="B44" s="125" t="s">
        <v>45</v>
      </c>
      <c r="C44" s="126"/>
      <c r="D44" s="122">
        <v>9183</v>
      </c>
      <c r="E44" s="122">
        <v>10841</v>
      </c>
      <c r="F44" s="122">
        <v>11628</v>
      </c>
      <c r="G44" s="127">
        <f t="shared" ref="G44:G48" si="1">D44+E44+F44</f>
        <v>31652</v>
      </c>
      <c r="H44" s="128"/>
    </row>
    <row r="45" spans="2:8">
      <c r="B45" s="125" t="s">
        <v>46</v>
      </c>
      <c r="C45" s="126"/>
      <c r="D45" s="122">
        <v>235</v>
      </c>
      <c r="E45" s="122">
        <v>431</v>
      </c>
      <c r="F45" s="122">
        <v>283</v>
      </c>
      <c r="G45" s="127">
        <f t="shared" si="1"/>
        <v>949</v>
      </c>
      <c r="H45" s="128"/>
    </row>
    <row r="46" spans="2:8">
      <c r="B46" s="125" t="s">
        <v>47</v>
      </c>
      <c r="C46" s="126"/>
      <c r="D46" s="122">
        <v>564</v>
      </c>
      <c r="E46" s="122">
        <v>627</v>
      </c>
      <c r="F46" s="122">
        <v>659</v>
      </c>
      <c r="G46" s="127">
        <f t="shared" si="1"/>
        <v>1850</v>
      </c>
      <c r="H46" s="128"/>
    </row>
    <row r="47" ht="15.75" spans="2:8">
      <c r="B47" s="129" t="s">
        <v>48</v>
      </c>
      <c r="C47" s="130"/>
      <c r="D47" s="122"/>
      <c r="E47" s="122"/>
      <c r="F47" s="122"/>
      <c r="G47" s="131">
        <f t="shared" si="1"/>
        <v>0</v>
      </c>
      <c r="H47" s="132"/>
    </row>
    <row r="48" ht="15.75" spans="2:8">
      <c r="B48" s="133" t="s">
        <v>49</v>
      </c>
      <c r="C48" s="134"/>
      <c r="D48" s="135">
        <f>SUM(D43:D47)</f>
        <v>51216</v>
      </c>
      <c r="E48" s="136">
        <f>SUM(E43:E47)</f>
        <v>53094</v>
      </c>
      <c r="F48" s="136">
        <f>SUM(F43:F47)</f>
        <v>55779</v>
      </c>
      <c r="G48" s="137">
        <f t="shared" si="1"/>
        <v>160089</v>
      </c>
      <c r="H48" s="138"/>
    </row>
    <row r="50" spans="3:7">
      <c r="C50" s="139" t="s">
        <v>50</v>
      </c>
      <c r="G50" s="139" t="s">
        <v>51</v>
      </c>
    </row>
    <row r="51" spans="3:7">
      <c r="C51" s="139" t="s">
        <v>52</v>
      </c>
      <c r="G51" s="139" t="s">
        <v>53</v>
      </c>
    </row>
  </sheetData>
  <mergeCells count="54">
    <mergeCell ref="C1:H1"/>
    <mergeCell ref="B2:H2"/>
    <mergeCell ref="B3:H3"/>
    <mergeCell ref="E6:G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B36:D36"/>
    <mergeCell ref="B37:D37"/>
    <mergeCell ref="B38:D38"/>
    <mergeCell ref="B39:D39"/>
    <mergeCell ref="D41:F41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8:B35"/>
    <mergeCell ref="H6:H7"/>
    <mergeCell ref="B41:C42"/>
    <mergeCell ref="G41:H42"/>
    <mergeCell ref="B6:D7"/>
  </mergeCells>
  <pageMargins left="0.236220472440945" right="0.236220472440945" top="0.196850393700787" bottom="0.393700787401575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H4:P60"/>
  <sheetViews>
    <sheetView zoomScale="13" zoomScaleNormal="13" topLeftCell="H1" workbookViewId="0">
      <selection activeCell="H10" sqref="H10:M10"/>
    </sheetView>
  </sheetViews>
  <sheetFormatPr defaultColWidth="11.4285714285714" defaultRowHeight="92.25"/>
  <cols>
    <col min="1" max="7" width="11.4285714285714" style="1"/>
    <col min="8" max="8" width="101.571428571429" style="1" customWidth="1"/>
    <col min="9" max="9" width="191" style="1" customWidth="1"/>
    <col min="10" max="10" width="129.142857142857" style="1" customWidth="1"/>
    <col min="11" max="11" width="125.428571428571" style="1" customWidth="1"/>
    <col min="12" max="12" width="145.142857142857" style="1" customWidth="1"/>
    <col min="13" max="13" width="164.428571428571" style="1" customWidth="1"/>
    <col min="14" max="16" width="31.8571428571429" style="1" customWidth="1"/>
    <col min="17" max="16384" width="11.4285714285714" style="1"/>
  </cols>
  <sheetData>
    <row r="4" ht="77.25" customHeight="1"/>
    <row r="5" ht="10.5" customHeight="1" spans="8:13">
      <c r="H5" s="2" t="s">
        <v>0</v>
      </c>
      <c r="I5" s="2"/>
      <c r="J5" s="2"/>
      <c r="K5" s="2"/>
      <c r="L5" s="2"/>
      <c r="M5" s="2"/>
    </row>
    <row r="6" ht="110.25" customHeight="1" spans="8:13">
      <c r="H6" s="2"/>
      <c r="I6" s="2"/>
      <c r="J6" s="2"/>
      <c r="K6" s="2"/>
      <c r="L6" s="2"/>
      <c r="M6" s="2"/>
    </row>
    <row r="7" spans="8:13">
      <c r="H7" s="3"/>
      <c r="I7" s="3"/>
      <c r="J7" s="3"/>
      <c r="K7" s="3"/>
      <c r="L7" s="3"/>
      <c r="M7" s="3"/>
    </row>
    <row r="8" spans="8:13">
      <c r="H8" s="4" t="s">
        <v>1</v>
      </c>
      <c r="I8" s="4"/>
      <c r="J8" s="4"/>
      <c r="K8" s="4"/>
      <c r="L8" s="4"/>
      <c r="M8" s="4"/>
    </row>
    <row r="9" ht="6" customHeight="1" spans="8:13">
      <c r="H9" s="4"/>
      <c r="I9" s="4"/>
      <c r="J9" s="4"/>
      <c r="K9" s="4"/>
      <c r="L9" s="4"/>
      <c r="M9" s="4"/>
    </row>
    <row r="10" spans="8:13">
      <c r="H10" s="5" t="s">
        <v>54</v>
      </c>
      <c r="I10" s="5"/>
      <c r="J10" s="5"/>
      <c r="K10" s="5"/>
      <c r="L10" s="5"/>
      <c r="M10" s="5"/>
    </row>
    <row r="11" ht="27" customHeight="1" spans="8:13">
      <c r="H11" s="3"/>
      <c r="I11" s="3"/>
      <c r="J11" s="3"/>
      <c r="K11" s="3"/>
      <c r="L11" s="3"/>
      <c r="M11" s="3"/>
    </row>
    <row r="12" ht="3" customHeight="1" spans="8:13">
      <c r="H12" s="3"/>
      <c r="I12" s="3"/>
      <c r="J12" s="3"/>
      <c r="K12" s="3"/>
      <c r="L12" s="3"/>
      <c r="M12" s="3"/>
    </row>
    <row r="13" spans="8:13">
      <c r="H13" s="6" t="s">
        <v>3</v>
      </c>
      <c r="I13" s="18"/>
      <c r="J13" s="19" t="s">
        <v>43</v>
      </c>
      <c r="K13" s="20"/>
      <c r="L13" s="20"/>
      <c r="M13" s="21" t="s">
        <v>5</v>
      </c>
    </row>
    <row r="14" spans="8:13">
      <c r="H14" s="7"/>
      <c r="I14" s="22"/>
      <c r="J14" s="23" t="s">
        <v>55</v>
      </c>
      <c r="K14" s="24" t="s">
        <v>56</v>
      </c>
      <c r="L14" s="24" t="s">
        <v>57</v>
      </c>
      <c r="M14" s="25"/>
    </row>
    <row r="15" spans="8:13">
      <c r="H15" s="8" t="s">
        <v>58</v>
      </c>
      <c r="I15" s="26" t="s">
        <v>10</v>
      </c>
      <c r="J15" s="27"/>
      <c r="K15" s="27"/>
      <c r="L15" s="27"/>
      <c r="M15" s="28">
        <f>J15+K15+L15</f>
        <v>0</v>
      </c>
    </row>
    <row r="16" spans="8:13">
      <c r="H16" s="9"/>
      <c r="I16" s="29" t="s">
        <v>59</v>
      </c>
      <c r="J16" s="30"/>
      <c r="K16" s="30"/>
      <c r="L16" s="30"/>
      <c r="M16" s="31">
        <f t="shared" ref="M16:M42" si="0">J16+K16+L16</f>
        <v>0</v>
      </c>
    </row>
    <row r="17" spans="8:13">
      <c r="H17" s="9"/>
      <c r="I17" s="29" t="s">
        <v>12</v>
      </c>
      <c r="J17" s="30"/>
      <c r="K17" s="30"/>
      <c r="L17" s="30"/>
      <c r="M17" s="31">
        <f t="shared" si="0"/>
        <v>0</v>
      </c>
    </row>
    <row r="18" spans="8:13">
      <c r="H18" s="9"/>
      <c r="I18" s="29" t="s">
        <v>13</v>
      </c>
      <c r="J18" s="30"/>
      <c r="K18" s="30"/>
      <c r="L18" s="30"/>
      <c r="M18" s="31">
        <f t="shared" si="0"/>
        <v>0</v>
      </c>
    </row>
    <row r="19" spans="8:13">
      <c r="H19" s="9"/>
      <c r="I19" s="29" t="s">
        <v>14</v>
      </c>
      <c r="J19" s="30"/>
      <c r="K19" s="30"/>
      <c r="L19" s="30"/>
      <c r="M19" s="31">
        <f t="shared" si="0"/>
        <v>0</v>
      </c>
    </row>
    <row r="20" spans="8:13">
      <c r="H20" s="9"/>
      <c r="I20" s="29" t="s">
        <v>15</v>
      </c>
      <c r="J20" s="30"/>
      <c r="K20" s="30"/>
      <c r="L20" s="30"/>
      <c r="M20" s="31">
        <f t="shared" ref="M20" si="1">J20+K20+L20</f>
        <v>0</v>
      </c>
    </row>
    <row r="21" spans="8:13">
      <c r="H21" s="9"/>
      <c r="I21" s="29" t="s">
        <v>16</v>
      </c>
      <c r="J21" s="30"/>
      <c r="K21" s="30"/>
      <c r="L21" s="30"/>
      <c r="M21" s="31">
        <f t="shared" si="0"/>
        <v>0</v>
      </c>
    </row>
    <row r="22" spans="8:13">
      <c r="H22" s="9"/>
      <c r="I22" s="29" t="s">
        <v>17</v>
      </c>
      <c r="J22" s="30"/>
      <c r="K22" s="30"/>
      <c r="L22" s="30"/>
      <c r="M22" s="31">
        <f t="shared" si="0"/>
        <v>0</v>
      </c>
    </row>
    <row r="23" spans="8:13">
      <c r="H23" s="9"/>
      <c r="I23" s="29" t="s">
        <v>18</v>
      </c>
      <c r="J23" s="30"/>
      <c r="K23" s="30"/>
      <c r="L23" s="30"/>
      <c r="M23" s="31">
        <f t="shared" si="0"/>
        <v>0</v>
      </c>
    </row>
    <row r="24" spans="8:13">
      <c r="H24" s="9"/>
      <c r="I24" s="29" t="s">
        <v>19</v>
      </c>
      <c r="J24" s="30"/>
      <c r="K24" s="30"/>
      <c r="L24" s="30"/>
      <c r="M24" s="31">
        <f t="shared" si="0"/>
        <v>0</v>
      </c>
    </row>
    <row r="25" spans="8:13">
      <c r="H25" s="9"/>
      <c r="I25" s="29" t="s">
        <v>20</v>
      </c>
      <c r="J25" s="3"/>
      <c r="K25" s="3"/>
      <c r="L25" s="3"/>
      <c r="M25" s="31">
        <f t="shared" si="0"/>
        <v>0</v>
      </c>
    </row>
    <row r="26" spans="8:13">
      <c r="H26" s="9"/>
      <c r="I26" s="29" t="s">
        <v>21</v>
      </c>
      <c r="J26" s="3"/>
      <c r="K26" s="3"/>
      <c r="L26" s="3"/>
      <c r="M26" s="31">
        <f t="shared" si="0"/>
        <v>0</v>
      </c>
    </row>
    <row r="27" spans="8:13">
      <c r="H27" s="9"/>
      <c r="I27" s="29" t="s">
        <v>22</v>
      </c>
      <c r="J27" s="30"/>
      <c r="K27" s="30"/>
      <c r="L27" s="30"/>
      <c r="M27" s="31">
        <f t="shared" si="0"/>
        <v>0</v>
      </c>
    </row>
    <row r="28" spans="8:13">
      <c r="H28" s="9"/>
      <c r="I28" s="29" t="s">
        <v>23</v>
      </c>
      <c r="J28" s="30"/>
      <c r="K28" s="30"/>
      <c r="L28" s="30"/>
      <c r="M28" s="31">
        <f t="shared" si="0"/>
        <v>0</v>
      </c>
    </row>
    <row r="29" spans="8:13">
      <c r="H29" s="9"/>
      <c r="I29" s="29" t="s">
        <v>24</v>
      </c>
      <c r="J29" s="30"/>
      <c r="K29" s="30"/>
      <c r="L29" s="30"/>
      <c r="M29" s="31">
        <f t="shared" si="0"/>
        <v>0</v>
      </c>
    </row>
    <row r="30" spans="8:13">
      <c r="H30" s="9"/>
      <c r="I30" s="29" t="s">
        <v>25</v>
      </c>
      <c r="J30" s="30"/>
      <c r="K30" s="30"/>
      <c r="L30" s="30"/>
      <c r="M30" s="31">
        <f t="shared" si="0"/>
        <v>0</v>
      </c>
    </row>
    <row r="31" spans="8:16">
      <c r="H31" s="9"/>
      <c r="I31" s="29" t="s">
        <v>26</v>
      </c>
      <c r="J31" s="30"/>
      <c r="K31" s="30"/>
      <c r="L31" s="30"/>
      <c r="M31" s="31">
        <f t="shared" si="0"/>
        <v>0</v>
      </c>
      <c r="P31" s="32"/>
    </row>
    <row r="32" spans="8:13">
      <c r="H32" s="9"/>
      <c r="I32" s="29" t="s">
        <v>27</v>
      </c>
      <c r="J32" s="30"/>
      <c r="K32" s="30"/>
      <c r="L32" s="30"/>
      <c r="M32" s="31">
        <f t="shared" si="0"/>
        <v>0</v>
      </c>
    </row>
    <row r="33" spans="8:13">
      <c r="H33" s="9"/>
      <c r="I33" s="29" t="s">
        <v>28</v>
      </c>
      <c r="J33" s="30"/>
      <c r="K33" s="30"/>
      <c r="L33" s="30"/>
      <c r="M33" s="31">
        <f t="shared" si="0"/>
        <v>0</v>
      </c>
    </row>
    <row r="34" spans="8:13">
      <c r="H34" s="9"/>
      <c r="I34" s="29" t="s">
        <v>29</v>
      </c>
      <c r="J34" s="30"/>
      <c r="K34" s="30"/>
      <c r="L34" s="30"/>
      <c r="M34" s="31">
        <f t="shared" si="0"/>
        <v>0</v>
      </c>
    </row>
    <row r="35" spans="8:13">
      <c r="H35" s="9"/>
      <c r="I35" s="29" t="s">
        <v>30</v>
      </c>
      <c r="J35" s="3"/>
      <c r="K35" s="3"/>
      <c r="L35" s="30"/>
      <c r="M35" s="31">
        <f>J36+K36+L35</f>
        <v>0</v>
      </c>
    </row>
    <row r="36" spans="8:13">
      <c r="H36" s="9"/>
      <c r="I36" s="29" t="s">
        <v>31</v>
      </c>
      <c r="J36" s="30"/>
      <c r="K36" s="30"/>
      <c r="L36" s="30"/>
      <c r="M36" s="31">
        <f t="shared" ref="M36:M37" si="2">J37+K37+L36</f>
        <v>0</v>
      </c>
    </row>
    <row r="37" spans="8:13">
      <c r="H37" s="9"/>
      <c r="I37" s="29" t="s">
        <v>32</v>
      </c>
      <c r="J37" s="30"/>
      <c r="K37" s="30"/>
      <c r="L37" s="30"/>
      <c r="M37" s="31">
        <f t="shared" si="2"/>
        <v>0</v>
      </c>
    </row>
    <row r="38" spans="8:13">
      <c r="H38" s="9"/>
      <c r="I38" s="29" t="s">
        <v>33</v>
      </c>
      <c r="J38" s="30"/>
      <c r="K38" s="30"/>
      <c r="L38" s="30"/>
      <c r="M38" s="31">
        <f t="shared" si="0"/>
        <v>0</v>
      </c>
    </row>
    <row r="39" spans="8:13">
      <c r="H39" s="9"/>
      <c r="I39" s="29" t="s">
        <v>34</v>
      </c>
      <c r="J39" s="30"/>
      <c r="K39" s="30"/>
      <c r="L39" s="30"/>
      <c r="M39" s="31">
        <f t="shared" si="0"/>
        <v>0</v>
      </c>
    </row>
    <row r="40" spans="8:13">
      <c r="H40" s="9"/>
      <c r="I40" s="29" t="s">
        <v>35</v>
      </c>
      <c r="J40" s="30"/>
      <c r="K40" s="30"/>
      <c r="L40" s="30"/>
      <c r="M40" s="31">
        <f t="shared" si="0"/>
        <v>0</v>
      </c>
    </row>
    <row r="41" spans="8:13">
      <c r="H41" s="9"/>
      <c r="I41" s="29" t="s">
        <v>36</v>
      </c>
      <c r="J41" s="30"/>
      <c r="K41" s="30"/>
      <c r="L41" s="30"/>
      <c r="M41" s="31">
        <f t="shared" si="0"/>
        <v>0</v>
      </c>
    </row>
    <row r="42" spans="8:13">
      <c r="H42" s="10"/>
      <c r="I42" s="33" t="s">
        <v>37</v>
      </c>
      <c r="J42" s="30"/>
      <c r="K42" s="30"/>
      <c r="L42" s="30"/>
      <c r="M42" s="34">
        <f t="shared" si="0"/>
        <v>0</v>
      </c>
    </row>
    <row r="43" spans="8:13">
      <c r="H43" s="11" t="s">
        <v>38</v>
      </c>
      <c r="I43" s="35"/>
      <c r="J43" s="36">
        <f>SUM(J15:J42)</f>
        <v>0</v>
      </c>
      <c r="K43" s="37">
        <f>SUM(K16:K42)</f>
        <v>0</v>
      </c>
      <c r="L43" s="37">
        <f>SUM(L15:L42)</f>
        <v>0</v>
      </c>
      <c r="M43" s="38">
        <f>+J43+K43+L43</f>
        <v>0</v>
      </c>
    </row>
    <row r="44" spans="8:13">
      <c r="H44" s="11" t="s">
        <v>39</v>
      </c>
      <c r="I44" s="39"/>
      <c r="J44" s="36"/>
      <c r="K44" s="37"/>
      <c r="L44" s="37"/>
      <c r="M44" s="40">
        <f>+J44+K44+L44</f>
        <v>0</v>
      </c>
    </row>
    <row r="45" spans="8:13">
      <c r="H45" s="12" t="s">
        <v>40</v>
      </c>
      <c r="I45" s="41"/>
      <c r="J45" s="36"/>
      <c r="K45" s="37"/>
      <c r="L45" s="37"/>
      <c r="M45" s="40">
        <f>+J45+K45+L45</f>
        <v>0</v>
      </c>
    </row>
    <row r="46" ht="93" spans="8:13">
      <c r="H46" s="13" t="s">
        <v>41</v>
      </c>
      <c r="I46" s="42"/>
      <c r="J46" s="43">
        <f>SUM(J43:J45)</f>
        <v>0</v>
      </c>
      <c r="K46" s="44">
        <f>SUM(K43:K45)</f>
        <v>0</v>
      </c>
      <c r="L46" s="44">
        <f>SUM(L43:L45)</f>
        <v>0</v>
      </c>
      <c r="M46" s="45">
        <f>+J46+K46+L46</f>
        <v>0</v>
      </c>
    </row>
    <row r="47" ht="113.25" customHeight="1" spans="8:13">
      <c r="H47" s="3"/>
      <c r="I47" s="3"/>
      <c r="J47" s="3"/>
      <c r="K47" s="3"/>
      <c r="L47" s="30"/>
      <c r="M47" s="3"/>
    </row>
    <row r="48" spans="8:13">
      <c r="H48" s="6" t="s">
        <v>42</v>
      </c>
      <c r="I48" s="46"/>
      <c r="J48" s="19" t="s">
        <v>43</v>
      </c>
      <c r="K48" s="20"/>
      <c r="L48" s="20"/>
      <c r="M48" s="21" t="s">
        <v>5</v>
      </c>
    </row>
    <row r="49" spans="8:13">
      <c r="H49" s="14"/>
      <c r="I49" s="47"/>
      <c r="J49" s="23" t="s">
        <v>55</v>
      </c>
      <c r="K49" s="24" t="s">
        <v>56</v>
      </c>
      <c r="L49" s="24" t="s">
        <v>57</v>
      </c>
      <c r="M49" s="25"/>
    </row>
    <row r="50" ht="93.6" customHeight="1" spans="8:13">
      <c r="H50" s="15" t="s">
        <v>44</v>
      </c>
      <c r="I50" s="48"/>
      <c r="J50" s="49"/>
      <c r="K50" s="50"/>
      <c r="L50" s="51"/>
      <c r="M50" s="52">
        <f t="shared" ref="M50:M55" si="3">SUM(J50:L50)</f>
        <v>0</v>
      </c>
    </row>
    <row r="51" spans="8:13">
      <c r="H51" s="16" t="s">
        <v>45</v>
      </c>
      <c r="I51" s="53"/>
      <c r="J51" s="54"/>
      <c r="K51" s="55"/>
      <c r="L51" s="55"/>
      <c r="M51" s="56">
        <f t="shared" si="3"/>
        <v>0</v>
      </c>
    </row>
    <row r="52" ht="91.15" customHeight="1" spans="8:13">
      <c r="H52" s="16" t="s">
        <v>46</v>
      </c>
      <c r="I52" s="53"/>
      <c r="J52" s="54"/>
      <c r="K52" s="55"/>
      <c r="L52" s="55"/>
      <c r="M52" s="56">
        <f t="shared" si="3"/>
        <v>0</v>
      </c>
    </row>
    <row r="53" ht="91.15" customHeight="1" spans="8:13">
      <c r="H53" s="16" t="s">
        <v>47</v>
      </c>
      <c r="I53" s="53"/>
      <c r="J53" s="54"/>
      <c r="K53" s="55"/>
      <c r="L53" s="55"/>
      <c r="M53" s="56">
        <f t="shared" si="3"/>
        <v>0</v>
      </c>
    </row>
    <row r="54" ht="91.15" customHeight="1" spans="8:13">
      <c r="H54" s="16" t="s">
        <v>48</v>
      </c>
      <c r="I54" s="53"/>
      <c r="J54" s="30"/>
      <c r="K54" s="55"/>
      <c r="L54" s="55"/>
      <c r="M54" s="56">
        <f t="shared" si="3"/>
        <v>0</v>
      </c>
    </row>
    <row r="55" ht="93" spans="8:13">
      <c r="H55" s="17" t="s">
        <v>49</v>
      </c>
      <c r="I55" s="57"/>
      <c r="J55" s="58">
        <f>SUM(J50:J54)</f>
        <v>0</v>
      </c>
      <c r="K55" s="59">
        <f>SUM(K50:K54)</f>
        <v>0</v>
      </c>
      <c r="L55" s="60">
        <f>SUM(L50:L54)</f>
        <v>0</v>
      </c>
      <c r="M55" s="61">
        <f t="shared" si="3"/>
        <v>0</v>
      </c>
    </row>
    <row r="56" spans="9:9">
      <c r="I56" s="62"/>
    </row>
    <row r="57" spans="9:13">
      <c r="I57" s="5"/>
      <c r="J57" s="5"/>
      <c r="K57" s="5"/>
      <c r="L57" s="5"/>
      <c r="M57" s="5"/>
    </row>
    <row r="58" spans="9:13">
      <c r="I58" s="5"/>
      <c r="J58" s="5"/>
      <c r="K58" s="5"/>
      <c r="L58" s="5"/>
      <c r="M58" s="5"/>
    </row>
    <row r="59" spans="9:12">
      <c r="I59" s="3" t="s">
        <v>60</v>
      </c>
      <c r="L59" s="3" t="s">
        <v>51</v>
      </c>
    </row>
    <row r="60" spans="9:12">
      <c r="I60" s="3" t="s">
        <v>61</v>
      </c>
      <c r="L60" s="3" t="s">
        <v>62</v>
      </c>
    </row>
  </sheetData>
  <mergeCells count="23">
    <mergeCell ref="H7:M7"/>
    <mergeCell ref="H10:M10"/>
    <mergeCell ref="H11:M11"/>
    <mergeCell ref="J13:L13"/>
    <mergeCell ref="H43:I43"/>
    <mergeCell ref="H44:I44"/>
    <mergeCell ref="H45:I45"/>
    <mergeCell ref="H46:I46"/>
    <mergeCell ref="J48:L48"/>
    <mergeCell ref="H50:I50"/>
    <mergeCell ref="H51:I51"/>
    <mergeCell ref="H52:I52"/>
    <mergeCell ref="H53:I53"/>
    <mergeCell ref="H54:I54"/>
    <mergeCell ref="H55:I55"/>
    <mergeCell ref="J58:M58"/>
    <mergeCell ref="H15:H42"/>
    <mergeCell ref="M13:M14"/>
    <mergeCell ref="M48:M49"/>
    <mergeCell ref="H5:M6"/>
    <mergeCell ref="H13:I14"/>
    <mergeCell ref="H8:M9"/>
    <mergeCell ref="H48:I49"/>
  </mergeCells>
  <pageMargins left="0.708661417322835" right="0.708661417322835" top="0.748031496062992" bottom="0.748031496062992" header="0.31496062992126" footer="0.31496062992126"/>
  <pageSetup paperSize="1" scale="1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plantilla imprimible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Noelia Núñez</cp:lastModifiedBy>
  <dcterms:created xsi:type="dcterms:W3CDTF">2018-05-23T16:41:00Z</dcterms:created>
  <cp:lastPrinted>2024-04-10T18:45:00Z</cp:lastPrinted>
  <dcterms:modified xsi:type="dcterms:W3CDTF">2025-10-08T13:36:23Z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6BADFCB926FA430881A474DE77D92EA2_13</vt:lpwstr>
  </property>
  <property fmtid="{D5CDD505-2E9C-101B-9397-08002B2CF9AE}" pid="3" name="KSOProductBuildVer">
    <vt:lpwstr>2058-12.2.0.22549</vt:lpwstr>
  </property>
</Properties>
</file>