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lopez\Desktop\"/>
    </mc:Choice>
  </mc:AlternateContent>
  <bookViews>
    <workbookView xWindow="-120" yWindow="-120" windowWidth="29040" windowHeight="15720"/>
  </bookViews>
  <sheets>
    <sheet name="Hoja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5" i="2" l="1"/>
  <c r="D48" i="2"/>
  <c r="G47" i="2"/>
  <c r="G46" i="2"/>
  <c r="G45" i="2"/>
  <c r="G44" i="2"/>
  <c r="G43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8" i="2"/>
  <c r="F48" i="2"/>
  <c r="E48" i="2"/>
  <c r="H38" i="2"/>
  <c r="H37" i="2"/>
  <c r="G36" i="2"/>
  <c r="G39" i="2" s="1"/>
  <c r="F36" i="2"/>
  <c r="F39" i="2" s="1"/>
  <c r="E36" i="2"/>
  <c r="E39" i="2" s="1"/>
  <c r="G48" i="2" l="1"/>
  <c r="H39" i="2"/>
  <c r="H36" i="2"/>
</calcChain>
</file>

<file path=xl/sharedStrings.xml><?xml version="1.0" encoding="utf-8"?>
<sst xmlns="http://schemas.openxmlformats.org/spreadsheetml/2006/main" count="58" uniqueCount="53">
  <si>
    <t>Infectología</t>
  </si>
  <si>
    <t>Nutrición</t>
  </si>
  <si>
    <t>Ortopedia</t>
  </si>
  <si>
    <t>Emergencias</t>
  </si>
  <si>
    <t>Hospitalizaciones</t>
  </si>
  <si>
    <t>Subtotal consultas</t>
  </si>
  <si>
    <t>Subtotal otros servicios</t>
  </si>
  <si>
    <t>Servicios brindados</t>
  </si>
  <si>
    <t>Total de servicios</t>
  </si>
  <si>
    <t>Otros servicios</t>
  </si>
  <si>
    <t>Gerencia de Estadística</t>
  </si>
  <si>
    <t>Alergologia</t>
  </si>
  <si>
    <t>Cardiologia</t>
  </si>
  <si>
    <t>Cirugia Pediatrica</t>
  </si>
  <si>
    <t>Cirugia Plastica-Reparadora</t>
  </si>
  <si>
    <t>Dermatologia</t>
  </si>
  <si>
    <t>Endocrinologia</t>
  </si>
  <si>
    <t>Fisioterapia</t>
  </si>
  <si>
    <t>Gastroenterologia</t>
  </si>
  <si>
    <t>Genética</t>
  </si>
  <si>
    <t>Hematologia</t>
  </si>
  <si>
    <t>Nefrologia</t>
  </si>
  <si>
    <t>Neurocirugia</t>
  </si>
  <si>
    <t>Neurologia</t>
  </si>
  <si>
    <t>Odontologia</t>
  </si>
  <si>
    <t>Oncologia</t>
  </si>
  <si>
    <t>Otorrinolaringologia</t>
  </si>
  <si>
    <t>Pediatria</t>
  </si>
  <si>
    <t>Psicologia</t>
  </si>
  <si>
    <t>Urologia</t>
  </si>
  <si>
    <t>Cirugía Maxilo-facial</t>
  </si>
  <si>
    <t>Ginecología</t>
  </si>
  <si>
    <t>Neumologia</t>
  </si>
  <si>
    <t>Evaluaciones Cardiológicas</t>
  </si>
  <si>
    <t>Estudios de Imágenes</t>
  </si>
  <si>
    <t>Pruebas de Laboratorio</t>
  </si>
  <si>
    <t>Procedimientos Quirúrgicos</t>
  </si>
  <si>
    <t>Total trimestre</t>
  </si>
  <si>
    <t>Endoscopías</t>
  </si>
  <si>
    <t>Neonatología</t>
  </si>
  <si>
    <t>Otras</t>
  </si>
  <si>
    <t>Hospital General de Especialidades Dr. Mario Tolentino Dipp</t>
  </si>
  <si>
    <t>Ginssellys Vasquez</t>
  </si>
  <si>
    <t>Consulta</t>
  </si>
  <si>
    <t>Anestesiologia y reanimación</t>
  </si>
  <si>
    <t>Consolidado Trimestral Julio- septiembre 2024</t>
  </si>
  <si>
    <t>Tercer Trimestre 2024</t>
  </si>
  <si>
    <t>Julio</t>
  </si>
  <si>
    <t>Agosto</t>
  </si>
  <si>
    <t>Septiembre</t>
  </si>
  <si>
    <t>Lucero Lopez-Penha Ureña</t>
  </si>
  <si>
    <t>Departamento De Datos Estadistico</t>
  </si>
  <si>
    <t xml:space="preserve">Departamento De Planificacion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</si>
</sst>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5" fillId="3" borderId="34" xfId="0" applyFont="1" applyFill="1" applyBorder="1" applyAlignment="1">
      <alignment horizontal="center"/>
    </xf>
    <xf numFmtId="0" fontId="5" fillId="0" borderId="6" xfId="0" applyFont="1" applyBorder="1"/>
    <xf numFmtId="0" fontId="5" fillId="0" borderId="10" xfId="0" applyFont="1" applyBorder="1"/>
    <xf numFmtId="0" fontId="5" fillId="0" borderId="14" xfId="0" applyFont="1" applyBorder="1"/>
    <xf numFmtId="3" fontId="5" fillId="3" borderId="18" xfId="0" applyNumberFormat="1" applyFont="1" applyFill="1" applyBorder="1" applyAlignment="1">
      <alignment horizontal="center"/>
    </xf>
    <xf numFmtId="3" fontId="6" fillId="3" borderId="18" xfId="0" applyNumberFormat="1" applyFont="1" applyFill="1" applyBorder="1" applyAlignment="1">
      <alignment horizontal="center"/>
    </xf>
    <xf numFmtId="3" fontId="6" fillId="2" borderId="18" xfId="0" applyNumberFormat="1" applyFont="1" applyFill="1" applyBorder="1" applyAlignment="1">
      <alignment horizontal="center"/>
    </xf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center"/>
    </xf>
    <xf numFmtId="3" fontId="5" fillId="0" borderId="6" xfId="0" applyNumberFormat="1" applyFont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3" fontId="5" fillId="4" borderId="14" xfId="0" applyNumberFormat="1" applyFont="1" applyFill="1" applyBorder="1" applyAlignment="1">
      <alignment horizontal="center"/>
    </xf>
    <xf numFmtId="3" fontId="5" fillId="0" borderId="14" xfId="0" applyNumberFormat="1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3" fontId="5" fillId="4" borderId="8" xfId="0" applyNumberFormat="1" applyFont="1" applyFill="1" applyBorder="1" applyAlignment="1">
      <alignment horizontal="center"/>
    </xf>
    <xf numFmtId="3" fontId="5" fillId="0" borderId="8" xfId="0" applyNumberFormat="1" applyFont="1" applyBorder="1" applyAlignment="1">
      <alignment horizontal="center"/>
    </xf>
    <xf numFmtId="0" fontId="2" fillId="4" borderId="0" xfId="0" applyFont="1" applyFill="1" applyAlignment="1">
      <alignment horizontal="center"/>
    </xf>
    <xf numFmtId="3" fontId="5" fillId="4" borderId="6" xfId="0" applyNumberFormat="1" applyFont="1" applyFill="1" applyBorder="1" applyAlignment="1">
      <alignment horizontal="center"/>
    </xf>
    <xf numFmtId="3" fontId="5" fillId="0" borderId="8" xfId="0" applyNumberFormat="1" applyFont="1" applyBorder="1"/>
    <xf numFmtId="3" fontId="5" fillId="0" borderId="10" xfId="0" applyNumberFormat="1" applyFont="1" applyBorder="1"/>
    <xf numFmtId="3" fontId="6" fillId="4" borderId="3" xfId="0" applyNumberFormat="1" applyFont="1" applyFill="1" applyBorder="1" applyAlignment="1">
      <alignment horizontal="center"/>
    </xf>
    <xf numFmtId="3" fontId="6" fillId="4" borderId="26" xfId="0" applyNumberFormat="1" applyFont="1" applyFill="1" applyBorder="1" applyAlignment="1">
      <alignment horizontal="center"/>
    </xf>
    <xf numFmtId="3" fontId="6" fillId="4" borderId="9" xfId="0" applyNumberFormat="1" applyFont="1" applyFill="1" applyBorder="1" applyAlignment="1">
      <alignment horizontal="center"/>
    </xf>
    <xf numFmtId="3" fontId="6" fillId="4" borderId="39" xfId="0" applyNumberFormat="1" applyFont="1" applyFill="1" applyBorder="1" applyAlignment="1">
      <alignment horizontal="center"/>
    </xf>
    <xf numFmtId="3" fontId="6" fillId="2" borderId="36" xfId="0" applyNumberFormat="1" applyFont="1" applyFill="1" applyBorder="1" applyAlignment="1">
      <alignment horizontal="center"/>
    </xf>
    <xf numFmtId="3" fontId="6" fillId="2" borderId="38" xfId="0" applyNumberFormat="1" applyFont="1" applyFill="1" applyBorder="1" applyAlignment="1">
      <alignment horizontal="center"/>
    </xf>
    <xf numFmtId="0" fontId="6" fillId="2" borderId="36" xfId="0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0" fontId="6" fillId="2" borderId="38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6" fillId="2" borderId="28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  <xf numFmtId="0" fontId="6" fillId="2" borderId="25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5" fillId="4" borderId="27" xfId="0" applyFont="1" applyFill="1" applyBorder="1" applyAlignment="1">
      <alignment horizontal="left"/>
    </xf>
    <xf numFmtId="0" fontId="5" fillId="4" borderId="6" xfId="0" applyFont="1" applyFill="1" applyBorder="1" applyAlignment="1">
      <alignment horizontal="left"/>
    </xf>
    <xf numFmtId="0" fontId="5" fillId="4" borderId="22" xfId="0" applyFont="1" applyFill="1" applyBorder="1" applyAlignment="1">
      <alignment horizontal="left"/>
    </xf>
    <xf numFmtId="0" fontId="5" fillId="4" borderId="14" xfId="0" applyFont="1" applyFill="1" applyBorder="1" applyAlignment="1">
      <alignment horizontal="left"/>
    </xf>
    <xf numFmtId="0" fontId="5" fillId="4" borderId="23" xfId="0" applyFont="1" applyFill="1" applyBorder="1" applyAlignment="1">
      <alignment horizontal="left"/>
    </xf>
    <xf numFmtId="0" fontId="5" fillId="4" borderId="8" xfId="0" applyFont="1" applyFill="1" applyBorder="1" applyAlignment="1">
      <alignment horizontal="left"/>
    </xf>
    <xf numFmtId="0" fontId="6" fillId="2" borderId="19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3" fontId="6" fillId="4" borderId="16" xfId="0" applyNumberFormat="1" applyFont="1" applyFill="1" applyBorder="1" applyAlignment="1">
      <alignment horizontal="center"/>
    </xf>
    <xf numFmtId="3" fontId="6" fillId="4" borderId="17" xfId="0" applyNumberFormat="1" applyFont="1" applyFill="1" applyBorder="1" applyAlignment="1">
      <alignment horizontal="center"/>
    </xf>
    <xf numFmtId="0" fontId="5" fillId="4" borderId="13" xfId="0" applyFont="1" applyFill="1" applyBorder="1" applyAlignment="1">
      <alignment horizontal="left"/>
    </xf>
    <xf numFmtId="0" fontId="5" fillId="4" borderId="12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36" xfId="0" applyFont="1" applyFill="1" applyBorder="1" applyAlignment="1">
      <alignment horizontal="left" vertical="center"/>
    </xf>
    <xf numFmtId="0" fontId="6" fillId="3" borderId="37" xfId="0" applyFont="1" applyFill="1" applyBorder="1" applyAlignment="1">
      <alignment horizontal="left" vertical="center"/>
    </xf>
    <xf numFmtId="0" fontId="6" fillId="3" borderId="38" xfId="0" applyFont="1" applyFill="1" applyBorder="1" applyAlignment="1">
      <alignment horizontal="left" vertical="center"/>
    </xf>
    <xf numFmtId="0" fontId="6" fillId="3" borderId="36" xfId="0" applyFont="1" applyFill="1" applyBorder="1" applyAlignment="1">
      <alignment horizontal="left"/>
    </xf>
    <xf numFmtId="0" fontId="6" fillId="3" borderId="37" xfId="0" applyFont="1" applyFill="1" applyBorder="1" applyAlignment="1">
      <alignment horizontal="left"/>
    </xf>
    <xf numFmtId="0" fontId="6" fillId="3" borderId="38" xfId="0" applyFont="1" applyFill="1" applyBorder="1" applyAlignment="1">
      <alignment horizontal="left"/>
    </xf>
    <xf numFmtId="0" fontId="6" fillId="2" borderId="36" xfId="0" applyFont="1" applyFill="1" applyBorder="1" applyAlignment="1">
      <alignment horizontal="left"/>
    </xf>
    <xf numFmtId="0" fontId="6" fillId="2" borderId="37" xfId="0" applyFont="1" applyFill="1" applyBorder="1" applyAlignment="1">
      <alignment horizontal="left"/>
    </xf>
    <xf numFmtId="0" fontId="6" fillId="2" borderId="38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5" fillId="4" borderId="5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3" borderId="28" xfId="0" applyFont="1" applyFill="1" applyBorder="1" applyAlignment="1">
      <alignment horizontal="center"/>
    </xf>
    <xf numFmtId="0" fontId="5" fillId="3" borderId="29" xfId="0" applyFont="1" applyFill="1" applyBorder="1" applyAlignment="1">
      <alignment horizontal="center"/>
    </xf>
    <xf numFmtId="0" fontId="5" fillId="3" borderId="31" xfId="0" applyFont="1" applyFill="1" applyBorder="1" applyAlignment="1">
      <alignment horizontal="center"/>
    </xf>
    <xf numFmtId="0" fontId="5" fillId="3" borderId="32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/>
    </xf>
    <xf numFmtId="0" fontId="5" fillId="2" borderId="33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9523</xdr:rowOff>
    </xdr:from>
    <xdr:to>
      <xdr:col>2</xdr:col>
      <xdr:colOff>409574</xdr:colOff>
      <xdr:row>4</xdr:row>
      <xdr:rowOff>162740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38FA2F-C7C6-4342-B493-68964B2BE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9523"/>
          <a:ext cx="1409699" cy="8961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1"/>
  <sheetViews>
    <sheetView showGridLines="0" tabSelected="1" showWhiteSpace="0" view="pageLayout" zoomScale="130" zoomScaleNormal="100" zoomScalePageLayoutView="130" workbookViewId="0">
      <selection activeCell="K14" sqref="K14"/>
    </sheetView>
  </sheetViews>
  <sheetFormatPr baseColWidth="10" defaultRowHeight="15" x14ac:dyDescent="0.25"/>
  <cols>
    <col min="1" max="1" width="1.5703125" customWidth="1"/>
    <col min="2" max="2" width="14.42578125" customWidth="1"/>
    <col min="3" max="3" width="19.140625" customWidth="1"/>
    <col min="4" max="4" width="10.42578125" customWidth="1"/>
    <col min="5" max="5" width="11.28515625" customWidth="1"/>
    <col min="6" max="6" width="11.5703125" customWidth="1"/>
    <col min="8" max="8" width="12.42578125" customWidth="1"/>
    <col min="9" max="9" width="8" customWidth="1"/>
  </cols>
  <sheetData>
    <row r="1" spans="2:8" x14ac:dyDescent="0.25">
      <c r="B1" s="2"/>
      <c r="C1" s="68" t="s">
        <v>41</v>
      </c>
      <c r="D1" s="68"/>
      <c r="E1" s="68"/>
      <c r="F1" s="68"/>
      <c r="G1" s="68"/>
      <c r="H1" s="68"/>
    </row>
    <row r="2" spans="2:8" x14ac:dyDescent="0.25">
      <c r="B2" s="69" t="s">
        <v>10</v>
      </c>
      <c r="C2" s="69"/>
      <c r="D2" s="69"/>
      <c r="E2" s="69"/>
      <c r="F2" s="69"/>
      <c r="G2" s="69"/>
      <c r="H2" s="69"/>
    </row>
    <row r="3" spans="2:8" ht="14.25" customHeight="1" x14ac:dyDescent="0.25">
      <c r="B3" s="34" t="s">
        <v>45</v>
      </c>
      <c r="C3" s="34"/>
      <c r="D3" s="34"/>
      <c r="E3" s="34"/>
      <c r="F3" s="34"/>
      <c r="G3" s="34"/>
      <c r="H3" s="34"/>
    </row>
    <row r="4" spans="2:8" ht="14.25" customHeight="1" x14ac:dyDescent="0.25">
      <c r="B4" s="3"/>
      <c r="C4" s="3"/>
      <c r="D4" s="3"/>
      <c r="E4" s="3"/>
      <c r="F4" s="3"/>
      <c r="G4" s="3"/>
      <c r="H4" s="3"/>
    </row>
    <row r="5" spans="2:8" ht="15.75" thickBot="1" x14ac:dyDescent="0.3">
      <c r="H5" s="21"/>
    </row>
    <row r="6" spans="2:8" ht="15.75" thickBot="1" x14ac:dyDescent="0.3">
      <c r="B6" s="78" t="s">
        <v>7</v>
      </c>
      <c r="C6" s="79"/>
      <c r="D6" s="80"/>
      <c r="E6" s="70" t="s">
        <v>46</v>
      </c>
      <c r="F6" s="71"/>
      <c r="G6" s="72"/>
      <c r="H6" s="76" t="s">
        <v>37</v>
      </c>
    </row>
    <row r="7" spans="2:8" ht="15.75" thickBot="1" x14ac:dyDescent="0.3">
      <c r="B7" s="81"/>
      <c r="C7" s="82"/>
      <c r="D7" s="83"/>
      <c r="E7" s="4" t="s">
        <v>47</v>
      </c>
      <c r="F7" s="4" t="s">
        <v>48</v>
      </c>
      <c r="G7" s="5" t="s">
        <v>49</v>
      </c>
      <c r="H7" s="77"/>
    </row>
    <row r="8" spans="2:8" x14ac:dyDescent="0.25">
      <c r="B8" s="73" t="s">
        <v>43</v>
      </c>
      <c r="C8" s="84" t="s">
        <v>11</v>
      </c>
      <c r="D8" s="85"/>
      <c r="E8" s="6">
        <v>0</v>
      </c>
      <c r="F8" s="6">
        <v>0</v>
      </c>
      <c r="G8" s="6">
        <v>0</v>
      </c>
      <c r="H8" s="7">
        <f>SUM(E8:G8)</f>
        <v>0</v>
      </c>
    </row>
    <row r="9" spans="2:8" x14ac:dyDescent="0.25">
      <c r="B9" s="74"/>
      <c r="C9" s="66" t="s">
        <v>44</v>
      </c>
      <c r="D9" s="67"/>
      <c r="E9" s="8">
        <v>40</v>
      </c>
      <c r="F9" s="8">
        <v>60</v>
      </c>
      <c r="G9" s="8">
        <v>51</v>
      </c>
      <c r="H9" s="7">
        <f t="shared" ref="H9:H34" si="0">SUM(E9:G9)</f>
        <v>151</v>
      </c>
    </row>
    <row r="10" spans="2:8" x14ac:dyDescent="0.25">
      <c r="B10" s="74"/>
      <c r="C10" s="66" t="s">
        <v>12</v>
      </c>
      <c r="D10" s="67"/>
      <c r="E10" s="8">
        <v>417</v>
      </c>
      <c r="F10" s="8">
        <v>384</v>
      </c>
      <c r="G10" s="8">
        <v>383</v>
      </c>
      <c r="H10" s="7">
        <f t="shared" si="0"/>
        <v>1184</v>
      </c>
    </row>
    <row r="11" spans="2:8" x14ac:dyDescent="0.25">
      <c r="B11" s="74"/>
      <c r="C11" s="66" t="s">
        <v>13</v>
      </c>
      <c r="D11" s="67"/>
      <c r="E11" s="8">
        <v>0</v>
      </c>
      <c r="F11" s="8">
        <v>0</v>
      </c>
      <c r="G11" s="8">
        <v>0</v>
      </c>
      <c r="H11" s="7">
        <f t="shared" si="0"/>
        <v>0</v>
      </c>
    </row>
    <row r="12" spans="2:8" x14ac:dyDescent="0.25">
      <c r="B12" s="74"/>
      <c r="C12" s="66" t="s">
        <v>14</v>
      </c>
      <c r="D12" s="67"/>
      <c r="E12" s="8">
        <v>59</v>
      </c>
      <c r="F12" s="8">
        <v>66</v>
      </c>
      <c r="G12" s="8">
        <v>50</v>
      </c>
      <c r="H12" s="7">
        <f t="shared" si="0"/>
        <v>175</v>
      </c>
    </row>
    <row r="13" spans="2:8" x14ac:dyDescent="0.25">
      <c r="B13" s="74"/>
      <c r="C13" s="66" t="s">
        <v>30</v>
      </c>
      <c r="D13" s="67"/>
      <c r="E13" s="8">
        <v>0</v>
      </c>
      <c r="F13" s="8">
        <v>0</v>
      </c>
      <c r="G13" s="8">
        <v>0</v>
      </c>
      <c r="H13" s="7">
        <f t="shared" si="0"/>
        <v>0</v>
      </c>
    </row>
    <row r="14" spans="2:8" x14ac:dyDescent="0.25">
      <c r="B14" s="74"/>
      <c r="C14" s="66" t="s">
        <v>15</v>
      </c>
      <c r="D14" s="67"/>
      <c r="E14" s="8">
        <v>111</v>
      </c>
      <c r="F14" s="8">
        <v>89</v>
      </c>
      <c r="G14" s="8">
        <v>90</v>
      </c>
      <c r="H14" s="7">
        <f t="shared" si="0"/>
        <v>290</v>
      </c>
    </row>
    <row r="15" spans="2:8" x14ac:dyDescent="0.25">
      <c r="B15" s="74"/>
      <c r="C15" s="66" t="s">
        <v>16</v>
      </c>
      <c r="D15" s="67"/>
      <c r="E15" s="8">
        <v>0</v>
      </c>
      <c r="F15" s="8">
        <v>0</v>
      </c>
      <c r="G15" s="8">
        <v>0</v>
      </c>
      <c r="H15" s="7">
        <f t="shared" si="0"/>
        <v>0</v>
      </c>
    </row>
    <row r="16" spans="2:8" x14ac:dyDescent="0.25">
      <c r="B16" s="74"/>
      <c r="C16" s="66" t="s">
        <v>17</v>
      </c>
      <c r="D16" s="67"/>
      <c r="E16" s="8">
        <v>0</v>
      </c>
      <c r="F16" s="8">
        <v>0</v>
      </c>
      <c r="G16" s="8">
        <v>0</v>
      </c>
      <c r="H16" s="7">
        <f t="shared" si="0"/>
        <v>0</v>
      </c>
    </row>
    <row r="17" spans="2:8" x14ac:dyDescent="0.25">
      <c r="B17" s="74"/>
      <c r="C17" s="66" t="s">
        <v>18</v>
      </c>
      <c r="D17" s="67"/>
      <c r="E17" s="8">
        <v>325</v>
      </c>
      <c r="F17" s="8">
        <v>307</v>
      </c>
      <c r="G17" s="8">
        <v>301</v>
      </c>
      <c r="H17" s="7">
        <f t="shared" si="0"/>
        <v>933</v>
      </c>
    </row>
    <row r="18" spans="2:8" x14ac:dyDescent="0.25">
      <c r="B18" s="74"/>
      <c r="C18" s="66" t="s">
        <v>19</v>
      </c>
      <c r="D18" s="67"/>
      <c r="E18" s="8">
        <v>0</v>
      </c>
      <c r="F18" s="8">
        <v>0</v>
      </c>
      <c r="G18" s="8">
        <v>0</v>
      </c>
      <c r="H18" s="7">
        <f t="shared" si="0"/>
        <v>0</v>
      </c>
    </row>
    <row r="19" spans="2:8" x14ac:dyDescent="0.25">
      <c r="B19" s="74"/>
      <c r="C19" s="66" t="s">
        <v>31</v>
      </c>
      <c r="D19" s="67"/>
      <c r="E19" s="8">
        <v>196</v>
      </c>
      <c r="F19" s="8">
        <v>167</v>
      </c>
      <c r="G19" s="8">
        <v>177</v>
      </c>
      <c r="H19" s="7">
        <f t="shared" si="0"/>
        <v>540</v>
      </c>
    </row>
    <row r="20" spans="2:8" x14ac:dyDescent="0.25">
      <c r="B20" s="74"/>
      <c r="C20" s="66" t="s">
        <v>20</v>
      </c>
      <c r="D20" s="67"/>
      <c r="E20" s="8">
        <v>93</v>
      </c>
      <c r="F20" s="8">
        <v>76</v>
      </c>
      <c r="G20" s="8">
        <v>55</v>
      </c>
      <c r="H20" s="7">
        <f t="shared" si="0"/>
        <v>224</v>
      </c>
    </row>
    <row r="21" spans="2:8" x14ac:dyDescent="0.25">
      <c r="B21" s="74"/>
      <c r="C21" s="66" t="s">
        <v>0</v>
      </c>
      <c r="D21" s="67"/>
      <c r="E21" s="8">
        <v>0</v>
      </c>
      <c r="F21" s="8">
        <v>0</v>
      </c>
      <c r="G21" s="8">
        <v>0</v>
      </c>
      <c r="H21" s="7">
        <f t="shared" si="0"/>
        <v>0</v>
      </c>
    </row>
    <row r="22" spans="2:8" x14ac:dyDescent="0.25">
      <c r="B22" s="74"/>
      <c r="C22" s="66" t="s">
        <v>21</v>
      </c>
      <c r="D22" s="67"/>
      <c r="E22" s="8">
        <v>122</v>
      </c>
      <c r="F22" s="8">
        <v>117</v>
      </c>
      <c r="G22" s="8">
        <v>102</v>
      </c>
      <c r="H22" s="7">
        <f t="shared" si="0"/>
        <v>341</v>
      </c>
    </row>
    <row r="23" spans="2:8" x14ac:dyDescent="0.25">
      <c r="B23" s="74"/>
      <c r="C23" s="66" t="s">
        <v>39</v>
      </c>
      <c r="D23" s="67"/>
      <c r="E23" s="8">
        <v>0</v>
      </c>
      <c r="F23" s="8">
        <v>0</v>
      </c>
      <c r="G23" s="8">
        <v>0</v>
      </c>
      <c r="H23" s="7">
        <f t="shared" si="0"/>
        <v>0</v>
      </c>
    </row>
    <row r="24" spans="2:8" x14ac:dyDescent="0.25">
      <c r="B24" s="74"/>
      <c r="C24" s="66" t="s">
        <v>22</v>
      </c>
      <c r="D24" s="67"/>
      <c r="E24" s="8">
        <v>0</v>
      </c>
      <c r="F24" s="8">
        <v>0</v>
      </c>
      <c r="G24" s="8">
        <v>0</v>
      </c>
      <c r="H24" s="7">
        <f t="shared" si="0"/>
        <v>0</v>
      </c>
    </row>
    <row r="25" spans="2:8" x14ac:dyDescent="0.25">
      <c r="B25" s="74"/>
      <c r="C25" s="66" t="s">
        <v>23</v>
      </c>
      <c r="D25" s="67"/>
      <c r="E25" s="8">
        <v>184</v>
      </c>
      <c r="F25" s="8">
        <v>192</v>
      </c>
      <c r="G25" s="8">
        <v>234</v>
      </c>
      <c r="H25" s="7">
        <f t="shared" si="0"/>
        <v>610</v>
      </c>
    </row>
    <row r="26" spans="2:8" x14ac:dyDescent="0.25">
      <c r="B26" s="74"/>
      <c r="C26" s="66" t="s">
        <v>32</v>
      </c>
      <c r="D26" s="67"/>
      <c r="E26" s="8">
        <v>184</v>
      </c>
      <c r="F26" s="8">
        <v>165</v>
      </c>
      <c r="G26" s="8">
        <v>67</v>
      </c>
      <c r="H26" s="7">
        <f t="shared" si="0"/>
        <v>416</v>
      </c>
    </row>
    <row r="27" spans="2:8" x14ac:dyDescent="0.25">
      <c r="B27" s="74"/>
      <c r="C27" s="66" t="s">
        <v>1</v>
      </c>
      <c r="D27" s="67"/>
      <c r="E27" s="8">
        <v>104</v>
      </c>
      <c r="F27" s="8">
        <v>106</v>
      </c>
      <c r="G27" s="8">
        <v>105</v>
      </c>
      <c r="H27" s="7">
        <f t="shared" si="0"/>
        <v>315</v>
      </c>
    </row>
    <row r="28" spans="2:8" x14ac:dyDescent="0.25">
      <c r="B28" s="74"/>
      <c r="C28" s="66" t="s">
        <v>24</v>
      </c>
      <c r="D28" s="67"/>
      <c r="E28" s="8">
        <v>9</v>
      </c>
      <c r="F28" s="8">
        <v>15</v>
      </c>
      <c r="G28" s="8">
        <v>66</v>
      </c>
      <c r="H28" s="7">
        <f t="shared" si="0"/>
        <v>90</v>
      </c>
    </row>
    <row r="29" spans="2:8" x14ac:dyDescent="0.25">
      <c r="B29" s="74"/>
      <c r="C29" s="66" t="s">
        <v>25</v>
      </c>
      <c r="D29" s="67"/>
      <c r="E29" s="8">
        <v>0</v>
      </c>
      <c r="F29" s="8">
        <v>2</v>
      </c>
      <c r="G29" s="8">
        <v>4</v>
      </c>
      <c r="H29" s="7">
        <f t="shared" si="0"/>
        <v>6</v>
      </c>
    </row>
    <row r="30" spans="2:8" x14ac:dyDescent="0.25">
      <c r="B30" s="74"/>
      <c r="C30" s="66" t="s">
        <v>2</v>
      </c>
      <c r="D30" s="67"/>
      <c r="E30" s="8">
        <v>0</v>
      </c>
      <c r="F30" s="8">
        <v>0</v>
      </c>
      <c r="G30" s="8">
        <v>0</v>
      </c>
      <c r="H30" s="7">
        <f t="shared" si="0"/>
        <v>0</v>
      </c>
    </row>
    <row r="31" spans="2:8" x14ac:dyDescent="0.25">
      <c r="B31" s="74"/>
      <c r="C31" s="66" t="s">
        <v>26</v>
      </c>
      <c r="D31" s="67"/>
      <c r="E31" s="8">
        <v>30</v>
      </c>
      <c r="F31" s="8">
        <v>124</v>
      </c>
      <c r="G31" s="8">
        <v>167</v>
      </c>
      <c r="H31" s="7">
        <f t="shared" si="0"/>
        <v>321</v>
      </c>
    </row>
    <row r="32" spans="2:8" x14ac:dyDescent="0.25">
      <c r="B32" s="74"/>
      <c r="C32" s="66" t="s">
        <v>27</v>
      </c>
      <c r="D32" s="67"/>
      <c r="E32" s="8">
        <v>0</v>
      </c>
      <c r="F32" s="8">
        <v>0</v>
      </c>
      <c r="G32" s="8">
        <v>0</v>
      </c>
      <c r="H32" s="7">
        <f t="shared" si="0"/>
        <v>0</v>
      </c>
    </row>
    <row r="33" spans="2:8" x14ac:dyDescent="0.25">
      <c r="B33" s="74"/>
      <c r="C33" s="66" t="s">
        <v>28</v>
      </c>
      <c r="D33" s="67"/>
      <c r="E33" s="8">
        <v>66</v>
      </c>
      <c r="F33" s="8">
        <v>59</v>
      </c>
      <c r="G33" s="8">
        <v>70</v>
      </c>
      <c r="H33" s="7">
        <f t="shared" si="0"/>
        <v>195</v>
      </c>
    </row>
    <row r="34" spans="2:8" x14ac:dyDescent="0.25">
      <c r="B34" s="74"/>
      <c r="C34" s="66" t="s">
        <v>29</v>
      </c>
      <c r="D34" s="67"/>
      <c r="E34" s="8">
        <v>161</v>
      </c>
      <c r="F34" s="8">
        <v>172</v>
      </c>
      <c r="G34" s="8">
        <v>201</v>
      </c>
      <c r="H34" s="7">
        <f t="shared" si="0"/>
        <v>534</v>
      </c>
    </row>
    <row r="35" spans="2:8" ht="15.75" thickBot="1" x14ac:dyDescent="0.3">
      <c r="B35" s="75"/>
      <c r="C35" s="53" t="s">
        <v>40</v>
      </c>
      <c r="D35" s="54"/>
      <c r="E35" s="23">
        <v>2287</v>
      </c>
      <c r="F35" s="23">
        <v>2099</v>
      </c>
      <c r="G35" s="23">
        <v>2618</v>
      </c>
      <c r="H35" s="24">
        <f>SUM(E35:G35)</f>
        <v>7004</v>
      </c>
    </row>
    <row r="36" spans="2:8" ht="15.75" thickBot="1" x14ac:dyDescent="0.3">
      <c r="B36" s="55" t="s">
        <v>5</v>
      </c>
      <c r="C36" s="56"/>
      <c r="D36" s="56"/>
      <c r="E36" s="9">
        <f>SUM(E8:E35)</f>
        <v>4388</v>
      </c>
      <c r="F36" s="9">
        <f>SUM(F9:F35)</f>
        <v>4200</v>
      </c>
      <c r="G36" s="9">
        <f>SUM(G8:G35)</f>
        <v>4741</v>
      </c>
      <c r="H36" s="10">
        <f>+E36+F36+G36</f>
        <v>13329</v>
      </c>
    </row>
    <row r="37" spans="2:8" ht="15.75" thickBot="1" x14ac:dyDescent="0.3">
      <c r="B37" s="57" t="s">
        <v>3</v>
      </c>
      <c r="C37" s="58"/>
      <c r="D37" s="59"/>
      <c r="E37" s="9">
        <v>1999</v>
      </c>
      <c r="F37" s="9">
        <v>1771</v>
      </c>
      <c r="G37" s="9">
        <v>3552</v>
      </c>
      <c r="H37" s="10">
        <f>+E37+F37+G37</f>
        <v>7322</v>
      </c>
    </row>
    <row r="38" spans="2:8" ht="15.75" thickBot="1" x14ac:dyDescent="0.3">
      <c r="B38" s="60" t="s">
        <v>4</v>
      </c>
      <c r="C38" s="61"/>
      <c r="D38" s="62"/>
      <c r="E38" s="9">
        <v>139</v>
      </c>
      <c r="F38" s="9">
        <v>157</v>
      </c>
      <c r="G38" s="9">
        <v>246</v>
      </c>
      <c r="H38" s="10">
        <f>+E38+F38+G38</f>
        <v>542</v>
      </c>
    </row>
    <row r="39" spans="2:8" ht="15.75" thickBot="1" x14ac:dyDescent="0.3">
      <c r="B39" s="63" t="s">
        <v>8</v>
      </c>
      <c r="C39" s="64"/>
      <c r="D39" s="65"/>
      <c r="E39" s="11">
        <f>SUM(E36:E38)</f>
        <v>6526</v>
      </c>
      <c r="F39" s="11">
        <f>SUM(F36:F38)</f>
        <v>6128</v>
      </c>
      <c r="G39" s="11">
        <f>SUM(G36:G38)</f>
        <v>8539</v>
      </c>
      <c r="H39" s="11">
        <f>+E39+F39+G39</f>
        <v>21193</v>
      </c>
    </row>
    <row r="40" spans="2:8" ht="15.75" thickBot="1" x14ac:dyDescent="0.3">
      <c r="B40" s="12"/>
      <c r="C40" s="12"/>
      <c r="D40" s="12"/>
      <c r="E40" s="13"/>
      <c r="F40" s="13"/>
      <c r="G40" s="13"/>
      <c r="H40" s="13"/>
    </row>
    <row r="41" spans="2:8" ht="15.75" thickBot="1" x14ac:dyDescent="0.3">
      <c r="B41" s="37" t="s">
        <v>9</v>
      </c>
      <c r="C41" s="38"/>
      <c r="D41" s="31" t="s">
        <v>46</v>
      </c>
      <c r="E41" s="32"/>
      <c r="F41" s="33"/>
      <c r="G41" s="47" t="s">
        <v>37</v>
      </c>
      <c r="H41" s="48"/>
    </row>
    <row r="42" spans="2:8" ht="15.75" thickBot="1" x14ac:dyDescent="0.3">
      <c r="B42" s="39"/>
      <c r="C42" s="40"/>
      <c r="D42" s="4" t="s">
        <v>47</v>
      </c>
      <c r="E42" s="4" t="s">
        <v>48</v>
      </c>
      <c r="F42" s="4" t="s">
        <v>49</v>
      </c>
      <c r="G42" s="49"/>
      <c r="H42" s="50"/>
    </row>
    <row r="43" spans="2:8" x14ac:dyDescent="0.25">
      <c r="B43" s="41" t="s">
        <v>35</v>
      </c>
      <c r="C43" s="42"/>
      <c r="D43" s="22">
        <v>18507</v>
      </c>
      <c r="E43" s="14">
        <v>21076</v>
      </c>
      <c r="F43" s="14">
        <v>22724</v>
      </c>
      <c r="G43" s="51">
        <f>D43+E43+F43</f>
        <v>62307</v>
      </c>
      <c r="H43" s="52"/>
    </row>
    <row r="44" spans="2:8" x14ac:dyDescent="0.25">
      <c r="B44" s="43" t="s">
        <v>34</v>
      </c>
      <c r="C44" s="44"/>
      <c r="D44" s="16">
        <v>2224</v>
      </c>
      <c r="E44" s="16">
        <v>1900</v>
      </c>
      <c r="F44" s="17">
        <v>2026</v>
      </c>
      <c r="G44" s="25">
        <f t="shared" ref="G44:G48" si="1">D44+E44+F44</f>
        <v>6150</v>
      </c>
      <c r="H44" s="26"/>
    </row>
    <row r="45" spans="2:8" x14ac:dyDescent="0.25">
      <c r="B45" s="43" t="s">
        <v>33</v>
      </c>
      <c r="C45" s="44"/>
      <c r="D45" s="15">
        <v>420</v>
      </c>
      <c r="E45" s="16">
        <v>293</v>
      </c>
      <c r="F45" s="17">
        <v>170</v>
      </c>
      <c r="G45" s="25">
        <f t="shared" si="1"/>
        <v>883</v>
      </c>
      <c r="H45" s="26"/>
    </row>
    <row r="46" spans="2:8" x14ac:dyDescent="0.25">
      <c r="B46" s="43" t="s">
        <v>36</v>
      </c>
      <c r="C46" s="44"/>
      <c r="D46" s="15">
        <v>40</v>
      </c>
      <c r="E46" s="16">
        <v>49</v>
      </c>
      <c r="F46" s="17">
        <v>79</v>
      </c>
      <c r="G46" s="25">
        <f t="shared" si="1"/>
        <v>168</v>
      </c>
      <c r="H46" s="26"/>
    </row>
    <row r="47" spans="2:8" ht="15.75" thickBot="1" x14ac:dyDescent="0.3">
      <c r="B47" s="45" t="s">
        <v>38</v>
      </c>
      <c r="C47" s="46"/>
      <c r="D47" s="18"/>
      <c r="E47" s="19"/>
      <c r="F47" s="20"/>
      <c r="G47" s="27">
        <f t="shared" si="1"/>
        <v>0</v>
      </c>
      <c r="H47" s="28"/>
    </row>
    <row r="48" spans="2:8" ht="15.75" thickBot="1" x14ac:dyDescent="0.3">
      <c r="B48" s="35" t="s">
        <v>6</v>
      </c>
      <c r="C48" s="36"/>
      <c r="D48" s="11">
        <f>SUM(D43:D47)</f>
        <v>21191</v>
      </c>
      <c r="E48" s="11">
        <f>SUM(E43:E47)</f>
        <v>23318</v>
      </c>
      <c r="F48" s="11">
        <f>SUM(F43:F47)</f>
        <v>24999</v>
      </c>
      <c r="G48" s="29">
        <f t="shared" si="1"/>
        <v>69508</v>
      </c>
      <c r="H48" s="30"/>
    </row>
    <row r="50" spans="3:7" x14ac:dyDescent="0.25">
      <c r="C50" s="1" t="s">
        <v>50</v>
      </c>
      <c r="G50" s="1" t="s">
        <v>42</v>
      </c>
    </row>
    <row r="51" spans="3:7" x14ac:dyDescent="0.25">
      <c r="C51" s="1" t="s">
        <v>51</v>
      </c>
      <c r="G51" s="1" t="s">
        <v>52</v>
      </c>
    </row>
  </sheetData>
  <mergeCells count="54">
    <mergeCell ref="C1:H1"/>
    <mergeCell ref="B2:H2"/>
    <mergeCell ref="E6:G6"/>
    <mergeCell ref="B8:B35"/>
    <mergeCell ref="H6:H7"/>
    <mergeCell ref="B6:D7"/>
    <mergeCell ref="C8:D8"/>
    <mergeCell ref="C9:D9"/>
    <mergeCell ref="C10:D10"/>
    <mergeCell ref="C22:D22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34:D34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B3:H3"/>
    <mergeCell ref="B48:C48"/>
    <mergeCell ref="B41:C42"/>
    <mergeCell ref="B43:C43"/>
    <mergeCell ref="B44:C44"/>
    <mergeCell ref="B45:C45"/>
    <mergeCell ref="B46:C46"/>
    <mergeCell ref="B47:C47"/>
    <mergeCell ref="G41:H42"/>
    <mergeCell ref="G43:H43"/>
    <mergeCell ref="G44:H44"/>
    <mergeCell ref="C35:D35"/>
    <mergeCell ref="B36:D36"/>
    <mergeCell ref="B37:D37"/>
    <mergeCell ref="B38:D38"/>
    <mergeCell ref="B39:D39"/>
    <mergeCell ref="G45:H45"/>
    <mergeCell ref="G46:H46"/>
    <mergeCell ref="G47:H47"/>
    <mergeCell ref="G48:H48"/>
    <mergeCell ref="D41:F41"/>
  </mergeCells>
  <pageMargins left="0.23622047244094491" right="0.23622047244094491" top="0.19685039370078741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Lany Vasquez</dc:creator>
  <cp:lastModifiedBy>Lucero Lopez Ureña</cp:lastModifiedBy>
  <cp:lastPrinted>2024-08-19T14:40:47Z</cp:lastPrinted>
  <dcterms:created xsi:type="dcterms:W3CDTF">2018-05-23T16:41:32Z</dcterms:created>
  <dcterms:modified xsi:type="dcterms:W3CDTF">2024-10-09T19:58:28Z</dcterms:modified>
</cp:coreProperties>
</file>