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garcia\Documents\Libre acceso a la informacion OAI\RAI 2025\Marzo 2025\"/>
    </mc:Choice>
  </mc:AlternateContent>
  <bookViews>
    <workbookView xWindow="-120" yWindow="-120" windowWidth="29040" windowHeight="15840"/>
  </bookViews>
  <sheets>
    <sheet name="Ejecucion 2025 fondo 6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1" i="1" l="1"/>
  <c r="P20" i="1"/>
  <c r="P19" i="1"/>
  <c r="P18" i="1"/>
  <c r="P17" i="1"/>
  <c r="P16" i="1"/>
  <c r="P15" i="1"/>
  <c r="P14" i="1"/>
  <c r="P13" i="1"/>
  <c r="O12" i="1"/>
  <c r="O22" i="1" s="1"/>
  <c r="N12" i="1"/>
  <c r="N22" i="1" s="1"/>
  <c r="M12" i="1"/>
  <c r="M22" i="1" s="1"/>
  <c r="L12" i="1"/>
  <c r="L22" i="1" s="1"/>
  <c r="K12" i="1"/>
  <c r="K22" i="1" s="1"/>
  <c r="J12" i="1"/>
  <c r="J22" i="1" s="1"/>
  <c r="I12" i="1"/>
  <c r="I22" i="1" s="1"/>
  <c r="H12" i="1"/>
  <c r="H22" i="1" s="1"/>
  <c r="G12" i="1"/>
  <c r="G22" i="1" s="1"/>
  <c r="F12" i="1"/>
  <c r="F22" i="1" s="1"/>
  <c r="E12" i="1"/>
  <c r="E22" i="1" s="1"/>
  <c r="D12" i="1"/>
  <c r="D22" i="1" s="1"/>
  <c r="C12" i="1"/>
  <c r="C22" i="1" s="1"/>
  <c r="B12" i="1"/>
  <c r="B22" i="1" s="1"/>
  <c r="B24" i="1" s="1"/>
  <c r="P12" i="1" l="1"/>
  <c r="P22" i="1" s="1"/>
</calcChain>
</file>

<file path=xl/sharedStrings.xml><?xml version="1.0" encoding="utf-8"?>
<sst xmlns="http://schemas.openxmlformats.org/spreadsheetml/2006/main" count="42" uniqueCount="42">
  <si>
    <t xml:space="preserve">                                             Hospital General de Especialidades Mario Tolentino Dipp</t>
  </si>
  <si>
    <t xml:space="preserve">                                                                                                            Año 2025</t>
  </si>
  <si>
    <t xml:space="preserve">                                                                              Ejecución de Gasto y Aplicaciones financieras Fondo 6025</t>
  </si>
  <si>
    <t xml:space="preserve">                                                                                                           En RD$</t>
  </si>
  <si>
    <t>DETALLE</t>
  </si>
  <si>
    <t xml:space="preserve">Presupuesto Modificado 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</si>
  <si>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</si>
  <si>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</si>
  <si>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</si>
  <si>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</si>
  <si>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</si>
  <si>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</si>
  <si>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</si>
  <si>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</si>
  <si>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</si>
  <si>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</si>
  <si>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</si>
  <si>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</si>
  <si>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</si>
  <si>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</si>
  <si>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</si>
  <si>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2 - GASTOS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</si>
  <si>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</si>
  <si>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</si>
  <si>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</si>
  <si>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</si>
  <si>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</si>
  <si>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</si>
  <si>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</si>
  <si>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</si>
  <si>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</si>
  <si>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</si>
  <si>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Total general</t>
  </si>
  <si>
    <t>Preparado por:</t>
  </si>
  <si>
    <t>Revisado Por:</t>
  </si>
  <si>
    <t>Autorizado por:</t>
  </si>
  <si>
    <t xml:space="preserve">Kelvin Segura </t>
  </si>
  <si>
    <t xml:space="preserve">Miguel A. Guzman </t>
  </si>
  <si>
    <t>Analista Financiero</t>
  </si>
  <si>
    <t xml:space="preserve">Coordinador Admistrativo-Financiero </t>
  </si>
  <si>
    <t xml:space="preserve">Director General </t>
  </si>
  <si>
    <t>Ivelisse Quezada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</si>
</sst>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"/>
      <name val="Calibri"/>
    </font>
    <font>
      <sz val="9"/>
      <color indexed="8"/>
      <name val="Calibri"/>
      <family val="2"/>
    </font>
    <font>
      <sz val="9"/>
      <color indexed="8"/>
      <name val="Arial"/>
      <family val="2"/>
    </font>
    <font>
      <sz val="11"/>
      <color indexed="8"/>
      <name val="Arial"/>
      <family val="2"/>
    </font>
    <font>
      <b/>
      <sz val="1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2" fillId="3" borderId="2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8" fillId="0" borderId="8" xfId="0" applyFont="1" applyBorder="1" applyAlignment="1">
      <alignment horizontal="left" vertical="center" wrapText="1"/>
    </xf>
    <xf numFmtId="43" fontId="3" fillId="0" borderId="8" xfId="1" applyFont="1" applyBorder="1" applyAlignment="1">
      <alignment horizontal="left" vertical="center" wrapText="1"/>
    </xf>
    <xf numFmtId="164" fontId="3" fillId="0" borderId="8" xfId="0" applyNumberFormat="1" applyFont="1" applyBorder="1"/>
    <xf numFmtId="0" fontId="8" fillId="0" borderId="0" xfId="0" applyFont="1" applyAlignment="1">
      <alignment horizontal="left" vertical="center" wrapText="1"/>
    </xf>
    <xf numFmtId="43" fontId="3" fillId="0" borderId="0" xfId="1" applyFont="1" applyAlignment="1">
      <alignment vertical="center" wrapText="1"/>
    </xf>
    <xf numFmtId="4" fontId="3" fillId="0" borderId="0" xfId="0" applyNumberFormat="1" applyFont="1"/>
    <xf numFmtId="0" fontId="9" fillId="0" borderId="0" xfId="0" applyFont="1" applyAlignment="1">
      <alignment horizontal="left" vertical="center" wrapText="1" indent="2"/>
    </xf>
    <xf numFmtId="4" fontId="0" fillId="0" borderId="0" xfId="0" applyNumberFormat="1"/>
    <xf numFmtId="4" fontId="10" fillId="0" borderId="0" xfId="0" applyNumberFormat="1" applyFont="1" applyAlignment="1">
      <alignment horizontal="right"/>
    </xf>
    <xf numFmtId="4" fontId="11" fillId="0" borderId="0" xfId="0" applyNumberFormat="1" applyFont="1" applyAlignment="1">
      <alignment horizontal="right"/>
    </xf>
    <xf numFmtId="43" fontId="0" fillId="0" borderId="0" xfId="1" applyFont="1"/>
    <xf numFmtId="39" fontId="11" fillId="0" borderId="0" xfId="2" applyNumberFormat="1" applyFont="1" applyAlignment="1">
      <alignment horizontal="right"/>
    </xf>
    <xf numFmtId="165" fontId="0" fillId="0" borderId="0" xfId="0" applyNumberFormat="1" applyAlignment="1">
      <alignment vertical="center" wrapText="1"/>
    </xf>
    <xf numFmtId="43" fontId="12" fillId="0" borderId="0" xfId="0" applyNumberFormat="1" applyFont="1" applyAlignment="1">
      <alignment horizontal="right"/>
    </xf>
    <xf numFmtId="43" fontId="13" fillId="0" borderId="0" xfId="0" applyNumberFormat="1" applyFont="1" applyAlignment="1">
      <alignment horizontal="right"/>
    </xf>
    <xf numFmtId="43" fontId="0" fillId="0" borderId="0" xfId="0" applyNumberFormat="1" applyAlignment="1">
      <alignment vertical="center" wrapText="1"/>
    </xf>
    <xf numFmtId="0" fontId="14" fillId="2" borderId="9" xfId="0" applyFont="1" applyFill="1" applyBorder="1" applyAlignment="1">
      <alignment vertical="center"/>
    </xf>
    <xf numFmtId="164" fontId="2" fillId="2" borderId="9" xfId="0" applyNumberFormat="1" applyFont="1" applyFill="1" applyBorder="1"/>
    <xf numFmtId="43" fontId="0" fillId="0" borderId="0" xfId="0" applyNumberForma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164" fontId="0" fillId="0" borderId="0" xfId="0" applyNumberFormat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 readingOrder="1"/>
    </xf>
    <xf numFmtId="0" fontId="4" fillId="0" borderId="0" xfId="0" applyFont="1" applyAlignment="1">
      <alignment vertical="center" wrapText="1" readingOrder="1"/>
    </xf>
    <xf numFmtId="0" fontId="5" fillId="0" borderId="1" xfId="0" applyFont="1" applyBorder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2" fillId="2" borderId="2" xfId="0" applyFont="1" applyFill="1" applyBorder="1" applyAlignment="1">
      <alignment horizontal="left" vertical="center"/>
    </xf>
    <xf numFmtId="43" fontId="2" fillId="2" borderId="2" xfId="1" applyFont="1" applyFill="1" applyBorder="1" applyAlignment="1">
      <alignment horizontal="center" vertical="center" wrapText="1"/>
    </xf>
    <xf numFmtId="43" fontId="2" fillId="2" borderId="6" xfId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1026584</xdr:colOff>
      <xdr:row>0</xdr:row>
      <xdr:rowOff>0</xdr:rowOff>
    </xdr:from>
    <xdr:to>
      <xdr:col>10</xdr:col>
      <xdr:colOff>550333</xdr:colOff>
      <xdr:row>4</xdr:row>
      <xdr:rowOff>187291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7D5B75CB-6BF2-4EC4-A6EA-97EC7DC74B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70659" y="0"/>
          <a:ext cx="676274" cy="911191"/>
        </a:xfrm>
        <a:prstGeom prst="rect">
          <a:avLst/>
        </a:prstGeom>
      </xdr:spPr>
    </xdr:pic>
    <xdr:clientData/>
  </xdr:twoCellAnchor>
  <xdr:twoCellAnchor editAs="oneCell">
    <xdr:from>
      <xdr:col>0</xdr:col>
      <xdr:colOff>63501</xdr:colOff>
      <xdr:row>0</xdr:row>
      <xdr:rowOff>1</xdr:rowOff>
    </xdr:from>
    <xdr:to>
      <xdr:col>0</xdr:col>
      <xdr:colOff>2010833</xdr:colOff>
      <xdr:row>2</xdr:row>
      <xdr:rowOff>353932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90BBF8E-E7B4-4C5D-8379-0846139E50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501" y="1"/>
          <a:ext cx="1947332" cy="4491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4"/>
  <sheetViews>
    <sheetView showGridLines="0" tabSelected="1" zoomScale="90" zoomScaleNormal="90" workbookViewId="0">
      <selection activeCell="I24" sqref="I24"/>
    </sheetView>
  </sheetViews>
  <sheetFormatPr baseColWidth="10" defaultColWidth="11.42578125" defaultRowHeight="15" x14ac:dyDescent="0.25"/>
  <cols>
    <col min="1" max="1" width="56.28515625" customWidth="1"/>
    <col min="2" max="2" width="22" bestFit="1" customWidth="1"/>
    <col min="3" max="3" width="23.42578125" hidden="1" customWidth="1"/>
    <col min="4" max="4" width="11.140625" customWidth="1"/>
    <col min="5" max="5" width="15.140625" customWidth="1"/>
    <col min="6" max="6" width="8.28515625" customWidth="1"/>
    <col min="7" max="7" width="9.85546875" customWidth="1"/>
    <col min="8" max="8" width="10.5703125" customWidth="1"/>
    <col min="9" max="14" width="17.28515625" bestFit="1" customWidth="1"/>
    <col min="15" max="15" width="17.140625" customWidth="1"/>
    <col min="16" max="16" width="17.42578125" bestFit="1" customWidth="1"/>
    <col min="20" max="20" width="16.7109375" bestFit="1" customWidth="1"/>
  </cols>
  <sheetData>
    <row r="1" spans="1:16" ht="7.5" customHeight="1" x14ac:dyDescent="0.25"/>
    <row r="2" spans="1:16" hidden="1" x14ac:dyDescent="0.25"/>
    <row r="3" spans="1:16" ht="28.5" customHeight="1" x14ac:dyDescent="0.25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</row>
    <row r="4" spans="1:16" ht="21" customHeight="1" x14ac:dyDescent="0.25">
      <c r="A4" s="32" t="s">
        <v>0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</row>
    <row r="5" spans="1:16" ht="15.75" x14ac:dyDescent="0.25">
      <c r="A5" s="34" t="s">
        <v>1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</row>
    <row r="6" spans="1:16" ht="15.75" customHeight="1" x14ac:dyDescent="0.25">
      <c r="A6" s="36" t="s">
        <v>2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6" ht="15.75" customHeight="1" x14ac:dyDescent="0.25">
      <c r="A7" s="37" t="s">
        <v>3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</row>
    <row r="9" spans="1:16" ht="25.5" customHeight="1" x14ac:dyDescent="0.25">
      <c r="A9" s="38" t="s">
        <v>4</v>
      </c>
      <c r="B9" s="39" t="s">
        <v>5</v>
      </c>
      <c r="C9" s="39" t="s">
        <v>6</v>
      </c>
      <c r="D9" s="41" t="s">
        <v>7</v>
      </c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3"/>
    </row>
    <row r="10" spans="1:16" x14ac:dyDescent="0.25">
      <c r="A10" s="38"/>
      <c r="B10" s="40"/>
      <c r="C10" s="40"/>
      <c r="D10" s="1" t="s">
        <v>8</v>
      </c>
      <c r="E10" s="1" t="s">
        <v>9</v>
      </c>
      <c r="F10" s="1" t="s">
        <v>10</v>
      </c>
      <c r="G10" s="1" t="s">
        <v>11</v>
      </c>
      <c r="H10" s="2" t="s">
        <v>12</v>
      </c>
      <c r="I10" s="1" t="s">
        <v>13</v>
      </c>
      <c r="J10" s="2" t="s">
        <v>14</v>
      </c>
      <c r="K10" s="1" t="s">
        <v>15</v>
      </c>
      <c r="L10" s="1" t="s">
        <v>16</v>
      </c>
      <c r="M10" s="1" t="s">
        <v>17</v>
      </c>
      <c r="N10" s="1" t="s">
        <v>18</v>
      </c>
      <c r="O10" s="2" t="s">
        <v>19</v>
      </c>
      <c r="P10" s="1" t="s">
        <v>20</v>
      </c>
    </row>
    <row r="11" spans="1:16" x14ac:dyDescent="0.25">
      <c r="A11" s="3" t="s">
        <v>21</v>
      </c>
      <c r="B11" s="4"/>
      <c r="C11" s="4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6" x14ac:dyDescent="0.25">
      <c r="A12" s="6" t="s">
        <v>22</v>
      </c>
      <c r="B12" s="7">
        <f>+B13+B14+B15+B16+B17+B18+B19+B20+B21</f>
        <v>5200000</v>
      </c>
      <c r="C12" s="7">
        <f t="shared" ref="C12:E12" si="0">+C13+C14+C15+C16+C17+C18+C19+C20+C21</f>
        <v>0</v>
      </c>
      <c r="D12" s="7">
        <f t="shared" si="0"/>
        <v>0</v>
      </c>
      <c r="E12" s="7">
        <f t="shared" si="0"/>
        <v>1756394.36</v>
      </c>
      <c r="F12" s="7">
        <f>+F13+F14+F15+F16+F17+F18+F19+F20+F21</f>
        <v>0</v>
      </c>
      <c r="G12" s="7">
        <f>+G13+G14+G15+G16+G17+G18+G19+G20+G21</f>
        <v>0</v>
      </c>
      <c r="H12" s="7">
        <f t="shared" ref="H12:O12" si="1">+H13+H14+H15+H16+H17+H18+H19+H20+H21</f>
        <v>0</v>
      </c>
      <c r="I12" s="7">
        <f t="shared" si="1"/>
        <v>0</v>
      </c>
      <c r="J12" s="7">
        <f t="shared" si="1"/>
        <v>0</v>
      </c>
      <c r="K12" s="7">
        <f t="shared" si="1"/>
        <v>0</v>
      </c>
      <c r="L12" s="7">
        <f t="shared" si="1"/>
        <v>0</v>
      </c>
      <c r="M12" s="7">
        <f t="shared" si="1"/>
        <v>0</v>
      </c>
      <c r="N12" s="7">
        <f t="shared" si="1"/>
        <v>0</v>
      </c>
      <c r="O12" s="7">
        <f t="shared" si="1"/>
        <v>0</v>
      </c>
      <c r="P12" s="8">
        <f>+D12+E12+F12+G12+H12+I12+J12+K12+L12+M12+N12+O12</f>
        <v>1756394.36</v>
      </c>
    </row>
    <row r="13" spans="1:16" x14ac:dyDescent="0.25">
      <c r="A13" s="9" t="s">
        <v>23</v>
      </c>
      <c r="B13" s="10">
        <v>2601363.33</v>
      </c>
      <c r="C13" s="10"/>
      <c r="D13" s="11"/>
      <c r="E13" s="13">
        <v>456039.32</v>
      </c>
      <c r="F13" s="11"/>
      <c r="G13" s="11"/>
      <c r="H13" s="12"/>
      <c r="I13" s="10"/>
      <c r="J13" s="11"/>
      <c r="K13" s="12"/>
      <c r="L13" s="13"/>
      <c r="M13" s="14"/>
      <c r="N13" s="11"/>
      <c r="O13" s="11"/>
      <c r="P13" s="8">
        <f t="shared" ref="P13:P21" si="2">+D13+E13+F13+G13+H13+I13+J13+K13+L13+M13+N13+O13</f>
        <v>456039.32</v>
      </c>
    </row>
    <row r="14" spans="1:16" x14ac:dyDescent="0.25">
      <c r="A14" s="9" t="s">
        <v>24</v>
      </c>
      <c r="B14" s="10"/>
      <c r="C14" s="10"/>
      <c r="D14" s="15"/>
      <c r="E14" s="15"/>
      <c r="F14" s="15"/>
      <c r="G14" s="15"/>
      <c r="H14" s="15"/>
      <c r="I14" s="16"/>
      <c r="J14" s="11"/>
      <c r="K14" s="16"/>
      <c r="L14" s="13"/>
      <c r="M14" s="17"/>
      <c r="N14" s="18"/>
      <c r="O14" s="11"/>
      <c r="P14" s="8">
        <f t="shared" si="2"/>
        <v>0</v>
      </c>
    </row>
    <row r="15" spans="1:16" x14ac:dyDescent="0.25">
      <c r="A15" s="9" t="s">
        <v>25</v>
      </c>
      <c r="B15" s="10">
        <v>2295836.67</v>
      </c>
      <c r="C15" s="10"/>
      <c r="D15" s="11"/>
      <c r="E15" s="13">
        <v>1052555.04</v>
      </c>
      <c r="F15" s="15"/>
      <c r="G15" s="11"/>
      <c r="H15" s="12"/>
      <c r="I15" s="12"/>
      <c r="J15" s="11"/>
      <c r="K15" s="12"/>
      <c r="L15" s="13"/>
      <c r="M15" s="14"/>
      <c r="N15" s="11"/>
      <c r="O15" s="11"/>
      <c r="P15" s="8">
        <f t="shared" si="2"/>
        <v>1052555.04</v>
      </c>
    </row>
    <row r="16" spans="1:16" ht="25.5" x14ac:dyDescent="0.25">
      <c r="A16" s="9" t="s">
        <v>26</v>
      </c>
      <c r="B16" s="10"/>
      <c r="C16" s="10"/>
      <c r="D16" s="15"/>
      <c r="E16" s="15"/>
      <c r="F16" s="15"/>
      <c r="G16" s="11"/>
      <c r="H16" s="16"/>
      <c r="I16" s="16"/>
      <c r="J16" s="11"/>
      <c r="K16" s="12"/>
      <c r="L16" s="13"/>
      <c r="M16" s="17"/>
      <c r="N16" s="18"/>
      <c r="O16" s="15"/>
      <c r="P16" s="8">
        <f t="shared" si="2"/>
        <v>0</v>
      </c>
    </row>
    <row r="17" spans="1:20" x14ac:dyDescent="0.25">
      <c r="A17" s="9" t="s">
        <v>27</v>
      </c>
      <c r="B17" s="10">
        <v>55000</v>
      </c>
      <c r="C17" s="10"/>
      <c r="D17" s="11"/>
      <c r="E17" s="12"/>
      <c r="F17" s="15"/>
      <c r="G17" s="11"/>
      <c r="H17" s="12"/>
      <c r="I17" s="12"/>
      <c r="J17" s="11"/>
      <c r="K17" s="12"/>
      <c r="L17" s="13"/>
      <c r="M17" s="14"/>
      <c r="N17" s="11"/>
      <c r="O17" s="12"/>
      <c r="P17" s="8">
        <f t="shared" si="2"/>
        <v>0</v>
      </c>
    </row>
    <row r="18" spans="1:20" x14ac:dyDescent="0.25">
      <c r="A18" s="9" t="s">
        <v>28</v>
      </c>
      <c r="B18" s="10"/>
      <c r="C18" s="10"/>
      <c r="D18" s="15"/>
      <c r="E18" s="15"/>
      <c r="F18" s="15"/>
      <c r="G18" s="11"/>
      <c r="H18" s="16"/>
      <c r="I18" s="16"/>
      <c r="J18" s="16"/>
      <c r="K18" s="12"/>
      <c r="L18" s="13"/>
      <c r="M18" s="17"/>
      <c r="N18" s="18"/>
      <c r="O18" s="15"/>
      <c r="P18" s="8">
        <f t="shared" si="2"/>
        <v>0</v>
      </c>
    </row>
    <row r="19" spans="1:20" x14ac:dyDescent="0.25">
      <c r="A19" s="9" t="s">
        <v>29</v>
      </c>
      <c r="B19" s="10"/>
      <c r="C19" s="10"/>
      <c r="D19" s="18"/>
      <c r="E19" s="18"/>
      <c r="F19" s="15"/>
      <c r="G19" s="15"/>
      <c r="I19" s="15"/>
      <c r="J19" s="16"/>
      <c r="K19" s="16"/>
      <c r="L19" s="16"/>
      <c r="M19" s="17"/>
      <c r="N19" s="18"/>
      <c r="O19" s="15"/>
      <c r="P19" s="8">
        <f t="shared" si="2"/>
        <v>0</v>
      </c>
    </row>
    <row r="20" spans="1:20" x14ac:dyDescent="0.25">
      <c r="A20" s="9" t="s">
        <v>30</v>
      </c>
      <c r="B20" s="10">
        <v>247800</v>
      </c>
      <c r="C20" s="10"/>
      <c r="D20" s="18"/>
      <c r="E20" s="13">
        <v>247800</v>
      </c>
      <c r="F20" s="15"/>
      <c r="G20" s="15"/>
      <c r="H20" s="15"/>
      <c r="I20" s="10"/>
      <c r="J20" s="16"/>
      <c r="K20" s="16"/>
      <c r="L20" s="16"/>
      <c r="M20" s="17"/>
      <c r="N20" s="12"/>
      <c r="O20" s="15"/>
      <c r="P20" s="8">
        <f t="shared" si="2"/>
        <v>247800</v>
      </c>
    </row>
    <row r="21" spans="1:20" ht="25.5" x14ac:dyDescent="0.25">
      <c r="A21" s="9" t="s">
        <v>31</v>
      </c>
      <c r="B21" s="10"/>
      <c r="C21" s="10"/>
      <c r="D21" s="18"/>
      <c r="E21" s="18"/>
      <c r="F21" s="15"/>
      <c r="G21" s="11"/>
      <c r="H21" s="15"/>
      <c r="I21" s="15"/>
      <c r="J21" s="16"/>
      <c r="K21" s="16"/>
      <c r="L21" s="16"/>
      <c r="M21" s="17"/>
      <c r="N21" s="18"/>
      <c r="O21" s="12"/>
      <c r="P21" s="8">
        <f t="shared" si="2"/>
        <v>0</v>
      </c>
    </row>
    <row r="22" spans="1:20" x14ac:dyDescent="0.25">
      <c r="A22" s="19" t="s">
        <v>32</v>
      </c>
      <c r="B22" s="20">
        <f>+B12</f>
        <v>5200000</v>
      </c>
      <c r="C22" s="20">
        <f t="shared" ref="C22:O22" si="3">+C12</f>
        <v>0</v>
      </c>
      <c r="D22" s="20">
        <f t="shared" si="3"/>
        <v>0</v>
      </c>
      <c r="E22" s="20">
        <f t="shared" si="3"/>
        <v>1756394.36</v>
      </c>
      <c r="F22" s="20">
        <f t="shared" si="3"/>
        <v>0</v>
      </c>
      <c r="G22" s="20">
        <f t="shared" si="3"/>
        <v>0</v>
      </c>
      <c r="H22" s="20">
        <f t="shared" si="3"/>
        <v>0</v>
      </c>
      <c r="I22" s="20">
        <f t="shared" si="3"/>
        <v>0</v>
      </c>
      <c r="J22" s="20">
        <f t="shared" si="3"/>
        <v>0</v>
      </c>
      <c r="K22" s="20">
        <f t="shared" si="3"/>
        <v>0</v>
      </c>
      <c r="L22" s="20">
        <f t="shared" si="3"/>
        <v>0</v>
      </c>
      <c r="M22" s="20">
        <f t="shared" si="3"/>
        <v>0</v>
      </c>
      <c r="N22" s="20">
        <f t="shared" si="3"/>
        <v>0</v>
      </c>
      <c r="O22" s="20">
        <f t="shared" si="3"/>
        <v>0</v>
      </c>
      <c r="P22" s="20">
        <f>SUM(P12:P21)</f>
        <v>3512788.72</v>
      </c>
      <c r="T22" s="21"/>
    </row>
    <row r="24" spans="1:20" x14ac:dyDescent="0.25">
      <c r="B24" s="26">
        <f>+B22-5200000</f>
        <v>0</v>
      </c>
    </row>
    <row r="30" spans="1:20" x14ac:dyDescent="0.25">
      <c r="O30" s="10"/>
    </row>
    <row r="32" spans="1:20" ht="15.75" x14ac:dyDescent="0.25">
      <c r="A32" s="22" t="s">
        <v>33</v>
      </c>
      <c r="E32" t="s">
        <v>34</v>
      </c>
      <c r="J32" s="27" t="s">
        <v>35</v>
      </c>
      <c r="K32" s="27"/>
      <c r="O32" s="10"/>
    </row>
    <row r="33" spans="1:15" x14ac:dyDescent="0.25">
      <c r="A33" s="22" t="s">
        <v>41</v>
      </c>
      <c r="E33" t="s">
        <v>36</v>
      </c>
      <c r="J33" s="28" t="s">
        <v>37</v>
      </c>
      <c r="K33" s="28"/>
    </row>
    <row r="34" spans="1:15" x14ac:dyDescent="0.25">
      <c r="A34" s="23" t="s">
        <v>38</v>
      </c>
      <c r="D34" s="24"/>
      <c r="E34" s="25" t="s">
        <v>39</v>
      </c>
      <c r="J34" s="29" t="s">
        <v>40</v>
      </c>
      <c r="K34" s="29"/>
      <c r="O34" s="10"/>
    </row>
  </sheetData>
  <mergeCells count="12">
    <mergeCell ref="J32:K32"/>
    <mergeCell ref="J33:K33"/>
    <mergeCell ref="J34:K34"/>
    <mergeCell ref="A3:P3"/>
    <mergeCell ref="A4:P4"/>
    <mergeCell ref="A5:P5"/>
    <mergeCell ref="A6:P6"/>
    <mergeCell ref="A7:P7"/>
    <mergeCell ref="A9:A10"/>
    <mergeCell ref="B9:B10"/>
    <mergeCell ref="C9:C10"/>
    <mergeCell ref="D9:P9"/>
  </mergeCells>
  <pageMargins left="0.17" right="0.23" top="0.17" bottom="0.17" header="0.3" footer="0.3"/>
  <pageSetup paperSize="5" scale="6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2025 fondo 6025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Yadira Garcia Gracia</dc:creator>
  <cp:lastModifiedBy>Yadira Garcia Gracia</cp:lastModifiedBy>
  <dcterms:created xsi:type="dcterms:W3CDTF">2025-02-11T17:26:31Z</dcterms:created>
  <dcterms:modified xsi:type="dcterms:W3CDTF">2025-04-04T16:33:47Z</dcterms:modified>
</cp:coreProperties>
</file>