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<sst xmlns="http://schemas.openxmlformats.org/spreadsheetml/2006/main" count="607" uniqueCount="142">
  <si>
    <t>Hospital General De Especialidades Dr. Mario Tolentino Dipp</t>
  </si>
  <si>
    <t>Inventario - Despensa</t>
  </si>
  <si>
    <t>AL 30 DE JUNIO 2026</t>
  </si>
  <si>
    <t>Fecha de aquisicion</t>
  </si>
  <si>
    <t>Fecha Registro</t>
  </si>
  <si>
    <t>Codigo Institucional</t>
  </si>
  <si>
    <t>Descripción</t>
  </si>
  <si>
    <t>Existencia</t>
  </si>
  <si>
    <t>Unidad</t>
  </si>
  <si>
    <t>Costo</t>
  </si>
  <si>
    <t>Total</t>
  </si>
  <si>
    <t>20/03/2026</t>
  </si>
  <si>
    <t>21/03/2026</t>
  </si>
  <si>
    <t>DESPENSA</t>
  </si>
  <si>
    <t>ACEITE  7.37 LITROS</t>
  </si>
  <si>
    <t>UD</t>
  </si>
  <si>
    <t>ACEITE DE OLIVA EXT VIRG 5 LIT</t>
  </si>
  <si>
    <t>ACEITUNA POTE DE 16.1</t>
  </si>
  <si>
    <t>ALCAPARRA POTE DE 16.1</t>
  </si>
  <si>
    <t>ACEITE LATA 30 LIBRAS</t>
  </si>
  <si>
    <t>AJI CUBANELA</t>
  </si>
  <si>
    <t>LB</t>
  </si>
  <si>
    <t>AJI GUSTOSO</t>
  </si>
  <si>
    <t>AJI MORRON</t>
  </si>
  <si>
    <t>AJO EN GRANO</t>
  </si>
  <si>
    <t xml:space="preserve">ANIS DULCE  </t>
  </si>
  <si>
    <t xml:space="preserve">ANIS ESTRELLA  </t>
  </si>
  <si>
    <t>APIO</t>
  </si>
  <si>
    <t>ARENQUE</t>
  </si>
  <si>
    <t>ARROZ  SELECTO PRIMIUM SACO DE 125 LB</t>
  </si>
  <si>
    <t>ARVEJAS</t>
  </si>
  <si>
    <t>AUYAMA</t>
  </si>
  <si>
    <t>AVENA INST FUNDAS 618 GR</t>
  </si>
  <si>
    <t>AZUCAR CREMA</t>
  </si>
  <si>
    <t>AVENA A GRANEL SACO</t>
  </si>
  <si>
    <t xml:space="preserve">AZUCAR REFINA </t>
  </si>
  <si>
    <t xml:space="preserve">BACALAO </t>
  </si>
  <si>
    <t>BOTELLA DE AGUA 16.9 OZ</t>
  </si>
  <si>
    <t>BERENJENA</t>
  </si>
  <si>
    <t>CAFÉ MOLIDO  DE 1 LIBRA</t>
  </si>
  <si>
    <t>DESPRNSA</t>
  </si>
  <si>
    <t>CALDO DE POLLO CON TOMATE 12/1</t>
  </si>
  <si>
    <t xml:space="preserve">CALDO DE POLLO CAJA 12/1 </t>
  </si>
  <si>
    <t xml:space="preserve">CANELA ENTERA  </t>
  </si>
  <si>
    <t xml:space="preserve">CANELA MOLIDA </t>
  </si>
  <si>
    <t>CANELILLA</t>
  </si>
  <si>
    <t>CARNE DE CERDO</t>
  </si>
  <si>
    <t xml:space="preserve">CARNE DE POLLO </t>
  </si>
  <si>
    <t>CARNE DE RES # 7</t>
  </si>
  <si>
    <t>CEBOLLA ROJA</t>
  </si>
  <si>
    <t>CHINOLA</t>
  </si>
  <si>
    <t xml:space="preserve">DESPENSA </t>
  </si>
  <si>
    <t>CHOCOLALE TABLETAS 10/1</t>
  </si>
  <si>
    <t xml:space="preserve">CHULETA </t>
  </si>
  <si>
    <t>CILANTRO ANCHO</t>
  </si>
  <si>
    <t xml:space="preserve">CLAVO DULCE  </t>
  </si>
  <si>
    <t>CODITOS</t>
  </si>
  <si>
    <t>LD</t>
  </si>
  <si>
    <t>COCOA EN POLVO TARRO DE 32 OZ</t>
  </si>
  <si>
    <t>COCOA EN POLVO 2LB</t>
  </si>
  <si>
    <t>ESPIRALES  (350 GR)</t>
  </si>
  <si>
    <t>FIDEOS FINOS  (1 LB)</t>
  </si>
  <si>
    <t>FLOR DE TILO</t>
  </si>
  <si>
    <t>GALLETA DE SODA CAJA 20/1</t>
  </si>
  <si>
    <t xml:space="preserve">GELATINA </t>
  </si>
  <si>
    <t xml:space="preserve">GUANDULES VERDES </t>
  </si>
  <si>
    <t>GUANDULES VERDES LATA 15 OZ</t>
  </si>
  <si>
    <t>GUANDULES VERDES LATA 6.10LB</t>
  </si>
  <si>
    <t>GUINEO MADURO</t>
  </si>
  <si>
    <t>GUINEOS VERDES</t>
  </si>
  <si>
    <t>HABICHUELA ENLATADA</t>
  </si>
  <si>
    <t xml:space="preserve">HABICHUELAS BLANCAS </t>
  </si>
  <si>
    <t xml:space="preserve">HABICHUELAS GIRAS </t>
  </si>
  <si>
    <t xml:space="preserve">HABICHUELAS JACOMELO </t>
  </si>
  <si>
    <t xml:space="preserve">HABICHUELAS NEGRAS </t>
  </si>
  <si>
    <t xml:space="preserve">HABICHUELAS ROJAS </t>
  </si>
  <si>
    <t>HARINA DE MAIZ 397 GR</t>
  </si>
  <si>
    <t>HARINA DE TRIGO</t>
  </si>
  <si>
    <t xml:space="preserve">HOJA DE LAUREL </t>
  </si>
  <si>
    <t xml:space="preserve">HUEVOS </t>
  </si>
  <si>
    <t>JAMON PICNI</t>
  </si>
  <si>
    <t>JENGIBRE</t>
  </si>
  <si>
    <t>JUGOS 1LT</t>
  </si>
  <si>
    <t>JUGOS 200ML</t>
  </si>
  <si>
    <t>LECHE BLANCA DESCREMADA 1 LT</t>
  </si>
  <si>
    <t>LECHE DE COCO EN LATA 24/1</t>
  </si>
  <si>
    <t>LECHE BLANCA ENTERA 1LT</t>
  </si>
  <si>
    <t>LECHE EVAPORADA 312GR</t>
  </si>
  <si>
    <t>LECHOSA</t>
  </si>
  <si>
    <t>LECHE SEMI DESCREMADA 1 LT</t>
  </si>
  <si>
    <t xml:space="preserve">LENTEJAS </t>
  </si>
  <si>
    <t>LIMON</t>
  </si>
  <si>
    <t>MAIZENA 425GR</t>
  </si>
  <si>
    <t>MALAGUETA</t>
  </si>
  <si>
    <t>MAIZ EN LATA DE 6.10LB</t>
  </si>
  <si>
    <t>MANTEQUILLA TARRO 5LB</t>
  </si>
  <si>
    <t xml:space="preserve">MANZANILLA </t>
  </si>
  <si>
    <t>MARGARINA TARRO 5LB</t>
  </si>
  <si>
    <t>MAYONESA GALON</t>
  </si>
  <si>
    <t>MELON</t>
  </si>
  <si>
    <t>LIB</t>
  </si>
  <si>
    <t xml:space="preserve">NARANJA AGRIA </t>
  </si>
  <si>
    <t>OREGANO MOLIDO</t>
  </si>
  <si>
    <t xml:space="preserve">OREGANO ENTERO </t>
  </si>
  <si>
    <t xml:space="preserve">LB </t>
  </si>
  <si>
    <t>PAN BLANCO VIGAS</t>
  </si>
  <si>
    <t>PAN INTEGRAL VIGAS</t>
  </si>
  <si>
    <t>PAPA SELECTA</t>
  </si>
  <si>
    <t>PASTA DE TOMATE 7LB</t>
  </si>
  <si>
    <t>PIMIENTA NEGRA ENTERA</t>
  </si>
  <si>
    <t xml:space="preserve">PIMIENTA MOLIDA </t>
  </si>
  <si>
    <t>PIÑA</t>
  </si>
  <si>
    <t>PLATANOS  VERDES</t>
  </si>
  <si>
    <t xml:space="preserve">QUESO AMARILLO CHEEDAR </t>
  </si>
  <si>
    <t>QUESO BLANCO DE FREIR</t>
  </si>
  <si>
    <t>QUESO CREMA</t>
  </si>
  <si>
    <t>REPOLLO</t>
  </si>
  <si>
    <t>SAL EN GRANO</t>
  </si>
  <si>
    <t>SAL MOLIDA SACO DE 110 LB</t>
  </si>
  <si>
    <t>SAL MOLIDA TARRO DE 5 LB</t>
  </si>
  <si>
    <t xml:space="preserve">SALAMI </t>
  </si>
  <si>
    <t>SALSA CHINA GALON</t>
  </si>
  <si>
    <t>SALSA INGLESA GALON</t>
  </si>
  <si>
    <t>SALCHICHAS DE DESAYUNO 16 GR</t>
  </si>
  <si>
    <t>SANDIA</t>
  </si>
  <si>
    <t xml:space="preserve">SAZON CON COLOR ( AZAFRAN) </t>
  </si>
  <si>
    <t>SAZON COMPLETO</t>
  </si>
  <si>
    <t>TAYOTA</t>
  </si>
  <si>
    <t>TOMATE BARCELO</t>
  </si>
  <si>
    <t>TOMATE BUGALU</t>
  </si>
  <si>
    <t>TOMATE CHINOS</t>
  </si>
  <si>
    <t>TRIGO</t>
  </si>
  <si>
    <t>TUNA - ATUN EN AGUA</t>
  </si>
  <si>
    <t>VERDURA</t>
  </si>
  <si>
    <t>VINAGRE MANZANA GALON</t>
  </si>
  <si>
    <t xml:space="preserve">VINAGRE BLANCO GALON </t>
  </si>
  <si>
    <t>YAUTIA BLANCA</t>
  </si>
  <si>
    <t>YAUTIA COCO</t>
  </si>
  <si>
    <t xml:space="preserve">YOGOURT 8 oz NATURAL </t>
  </si>
  <si>
    <t>YUCA</t>
  </si>
  <si>
    <t>ZANAHORIA</t>
  </si>
  <si>
    <t xml:space="preserve">         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</si>
</sst>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;@"/>
  </numFmts>
  <fonts count="24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178" fontId="0" fillId="0" borderId="2" xfId="0" applyNumberFormat="1" applyFont="1" applyBorder="1" applyAlignment="1">
      <alignment horizontal="center"/>
    </xf>
    <xf numFmtId="0" fontId="0" fillId="3" borderId="2" xfId="0" applyFont="1" applyFill="1" applyBorder="1"/>
    <xf numFmtId="0" fontId="0" fillId="0" borderId="2" xfId="0" applyFont="1" applyBorder="1" applyAlignment="1">
      <alignment horizontal="left"/>
    </xf>
    <xf numFmtId="0" fontId="0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44" fontId="0" fillId="3" borderId="2" xfId="2" applyFont="1" applyFill="1" applyBorder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4" fontId="0" fillId="0" borderId="2" xfId="2" applyFont="1" applyBorder="1"/>
    <xf numFmtId="3" fontId="0" fillId="3" borderId="2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4" xfId="0" applyFont="1" applyFill="1" applyBorder="1"/>
    <xf numFmtId="44" fontId="4" fillId="2" borderId="4" xfId="2" applyFont="1" applyFill="1" applyBorder="1"/>
    <xf numFmtId="44" fontId="4" fillId="2" borderId="5" xfId="2" applyFont="1" applyFill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325439</xdr:colOff>
      <xdr:row>129</xdr:row>
      <xdr:rowOff>15877</xdr:rowOff>
    </xdr:from>
    <xdr:to>
      <xdr:col>7</xdr:col>
      <xdr:colOff>627064</xdr:colOff>
      <xdr:row>133</xdr:row>
      <xdr:rowOff>182564</xdr:rowOff>
    </xdr:to>
    <xdr:sp>
      <xdr:nvSpPr>
        <xdr:cNvPr id="3" name="2 CuadroTexto"/>
        <xdr:cNvSpPr txBox="1"/>
      </xdr:nvSpPr>
      <xdr:spPr>
        <a:xfrm>
          <a:off x="5954395" y="24980900"/>
          <a:ext cx="2482850" cy="928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DO" sz="1100" b="1"/>
            <a:t>Autorizado</a:t>
          </a:r>
          <a:r>
            <a:rPr lang="es-DO" sz="1100" b="1" baseline="0"/>
            <a:t> por</a:t>
          </a:r>
          <a:r>
            <a:rPr lang="es-DO" sz="1100" b="1"/>
            <a:t>:</a:t>
          </a:r>
          <a:r>
            <a:rPr lang="es-DO" sz="1100"/>
            <a:t>	</a:t>
          </a:r>
          <a:endParaRPr lang="es-DO" sz="1100"/>
        </a:p>
        <a:p>
          <a:r>
            <a:rPr lang="es-DO" sz="1100"/>
            <a:t>Lic. Kelvin</a:t>
          </a:r>
          <a:r>
            <a:rPr lang="es-DO" sz="1100" baseline="0"/>
            <a:t> Modesto Segura.</a:t>
          </a:r>
          <a:endParaRPr lang="es-DO" sz="1100" baseline="0"/>
        </a:p>
        <a:p>
          <a:r>
            <a:rPr lang="es-DO" sz="1100" baseline="0"/>
            <a:t>Administrativo y Financiero HGMTD.</a:t>
          </a:r>
          <a:endParaRPr lang="es-DO" sz="1100"/>
        </a:p>
      </xdr:txBody>
    </xdr:sp>
    <xdr:clientData/>
  </xdr:twoCellAnchor>
  <xdr:twoCellAnchor>
    <xdr:from>
      <xdr:col>0</xdr:col>
      <xdr:colOff>230189</xdr:colOff>
      <xdr:row>129</xdr:row>
      <xdr:rowOff>15875</xdr:rowOff>
    </xdr:from>
    <xdr:to>
      <xdr:col>2</xdr:col>
      <xdr:colOff>849313</xdr:colOff>
      <xdr:row>133</xdr:row>
      <xdr:rowOff>142875</xdr:rowOff>
    </xdr:to>
    <xdr:sp>
      <xdr:nvSpPr>
        <xdr:cNvPr id="4" name="3 CuadroTexto"/>
        <xdr:cNvSpPr txBox="1"/>
      </xdr:nvSpPr>
      <xdr:spPr>
        <a:xfrm>
          <a:off x="229870" y="24980900"/>
          <a:ext cx="226695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Drawvinson Estiben Desena               (Auxiliar de Almacen y Cocina HGMTD).</a:t>
          </a:r>
          <a:endParaRPr lang="es-DO">
            <a:effectLst/>
          </a:endParaRPr>
        </a:p>
        <a:p>
          <a:r>
            <a:rPr lang="es-ES" altLang="es-DO" sz="1100" baseline="0"/>
            <a:t> </a:t>
          </a:r>
          <a:endParaRPr lang="es-ES" altLang="es-DO" sz="1100"/>
        </a:p>
      </xdr:txBody>
    </xdr:sp>
    <xdr:clientData/>
  </xdr:twoCellAnchor>
  <xdr:twoCellAnchor>
    <xdr:from>
      <xdr:col>3</xdr:col>
      <xdr:colOff>214313</xdr:colOff>
      <xdr:row>129</xdr:row>
      <xdr:rowOff>15876</xdr:rowOff>
    </xdr:from>
    <xdr:to>
      <xdr:col>3</xdr:col>
      <xdr:colOff>2841625</xdr:colOff>
      <xdr:row>133</xdr:row>
      <xdr:rowOff>158751</xdr:rowOff>
    </xdr:to>
    <xdr:sp>
      <xdr:nvSpPr>
        <xdr:cNvPr id="5" name="1 CuadroTexto"/>
        <xdr:cNvSpPr txBox="1"/>
      </xdr:nvSpPr>
      <xdr:spPr>
        <a:xfrm>
          <a:off x="2909570" y="24980900"/>
          <a:ext cx="262763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altLang="es-DO" sz="1100" b="1"/>
            <a:t>Supervisado</a:t>
          </a:r>
          <a:r>
            <a:rPr lang="es-ES" altLang="es-DO" sz="1100" b="1" baseline="0"/>
            <a:t> por: </a:t>
          </a:r>
          <a:endParaRPr lang="es-ES" altLang="es-DO" sz="1100" b="1" baseline="0"/>
        </a:p>
        <a:p>
          <a:r>
            <a:rPr lang="es-ES" altLang="es-DO" sz="1100" baseline="0"/>
            <a:t>Lic. Robert Terrero Feliz. </a:t>
          </a:r>
          <a:endParaRPr lang="es-ES" altLang="es-DO" sz="1100" baseline="0"/>
        </a:p>
        <a:p>
          <a:r>
            <a:rPr lang="es-ES" altLang="es-DO" sz="1100" baseline="0"/>
            <a:t>Encargado de Almacen HGMTD . </a:t>
          </a:r>
          <a:endParaRPr lang="es-ES" altLang="es-DO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7"/>
  <sheetViews>
    <sheetView tabSelected="1" view="pageLayout" zoomScaleNormal="100" topLeftCell="A115" workbookViewId="0">
      <selection activeCell="D138" sqref="D138"/>
    </sheetView>
  </sheetViews>
  <sheetFormatPr defaultColWidth="11" defaultRowHeight="15" outlineLevelCol="7"/>
  <cols>
    <col min="1" max="1" width="12.7142857142857" customWidth="1"/>
    <col min="2" max="2" width="12" customWidth="1"/>
    <col min="3" max="3" width="15.7142857142857" customWidth="1"/>
    <col min="4" max="4" width="44" customWidth="1"/>
    <col min="5" max="5" width="9.57142857142857" customWidth="1"/>
    <col min="7" max="7" width="12.1428571428571" customWidth="1"/>
    <col min="8" max="8" width="15.1428571428571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15.75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D5" s="4"/>
      <c r="E5" s="4"/>
      <c r="F5" s="4"/>
      <c r="G5" s="4"/>
      <c r="H5" s="4"/>
    </row>
    <row r="6" ht="33" customHeight="1" spans="1:8">
      <c r="A6" s="5" t="s">
        <v>3</v>
      </c>
      <c r="B6" s="5" t="s">
        <v>4</v>
      </c>
      <c r="C6" s="5" t="s">
        <v>5</v>
      </c>
      <c r="D6" s="6" t="s">
        <v>6</v>
      </c>
      <c r="E6" s="7" t="s">
        <v>7</v>
      </c>
      <c r="F6" s="6" t="s">
        <v>8</v>
      </c>
      <c r="G6" s="6" t="s">
        <v>9</v>
      </c>
      <c r="H6" s="6" t="s">
        <v>10</v>
      </c>
    </row>
    <row r="7" spans="1:8">
      <c r="A7" s="8" t="s">
        <v>11</v>
      </c>
      <c r="B7" s="8" t="s">
        <v>12</v>
      </c>
      <c r="C7" s="9" t="s">
        <v>13</v>
      </c>
      <c r="D7" s="10" t="s">
        <v>14</v>
      </c>
      <c r="E7" s="11">
        <v>2</v>
      </c>
      <c r="F7" s="12" t="s">
        <v>15</v>
      </c>
      <c r="G7" s="13">
        <v>2250</v>
      </c>
      <c r="H7" s="13">
        <f t="shared" ref="H7:H34" si="0">E7*G7</f>
        <v>4500</v>
      </c>
    </row>
    <row r="8" spans="1:8">
      <c r="A8" s="8" t="s">
        <v>11</v>
      </c>
      <c r="B8" s="8" t="s">
        <v>12</v>
      </c>
      <c r="C8" s="9" t="s">
        <v>13</v>
      </c>
      <c r="D8" s="10" t="s">
        <v>16</v>
      </c>
      <c r="E8" s="11">
        <v>0</v>
      </c>
      <c r="F8" s="12" t="s">
        <v>15</v>
      </c>
      <c r="G8" s="13">
        <v>5355</v>
      </c>
      <c r="H8" s="13">
        <f t="shared" si="0"/>
        <v>0</v>
      </c>
    </row>
    <row r="9" spans="1:8">
      <c r="A9" s="8" t="s">
        <v>11</v>
      </c>
      <c r="B9" s="8" t="s">
        <v>12</v>
      </c>
      <c r="C9" s="9" t="s">
        <v>13</v>
      </c>
      <c r="D9" s="10" t="s">
        <v>17</v>
      </c>
      <c r="E9" s="11">
        <v>0</v>
      </c>
      <c r="F9" s="12" t="s">
        <v>15</v>
      </c>
      <c r="G9" s="13">
        <v>102</v>
      </c>
      <c r="H9" s="13">
        <f t="shared" si="0"/>
        <v>0</v>
      </c>
    </row>
    <row r="10" spans="1:8">
      <c r="A10" s="8" t="s">
        <v>11</v>
      </c>
      <c r="B10" s="8" t="s">
        <v>12</v>
      </c>
      <c r="C10" s="9" t="s">
        <v>13</v>
      </c>
      <c r="D10" s="10" t="s">
        <v>18</v>
      </c>
      <c r="E10" s="11">
        <v>0</v>
      </c>
      <c r="F10" s="12" t="s">
        <v>15</v>
      </c>
      <c r="G10" s="13">
        <v>102</v>
      </c>
      <c r="H10" s="13">
        <f t="shared" si="0"/>
        <v>0</v>
      </c>
    </row>
    <row r="11" spans="1:8">
      <c r="A11" s="8" t="s">
        <v>11</v>
      </c>
      <c r="B11" s="8" t="s">
        <v>12</v>
      </c>
      <c r="C11" s="9" t="s">
        <v>13</v>
      </c>
      <c r="D11" s="10" t="s">
        <v>19</v>
      </c>
      <c r="E11" s="11">
        <v>0</v>
      </c>
      <c r="F11" s="12" t="s">
        <v>15</v>
      </c>
      <c r="G11" s="13">
        <v>0</v>
      </c>
      <c r="H11" s="13">
        <f t="shared" si="0"/>
        <v>0</v>
      </c>
    </row>
    <row r="12" spans="1:8">
      <c r="A12" s="8" t="s">
        <v>11</v>
      </c>
      <c r="B12" s="8" t="s">
        <v>12</v>
      </c>
      <c r="C12" s="9" t="s">
        <v>13</v>
      </c>
      <c r="D12" s="10" t="s">
        <v>20</v>
      </c>
      <c r="E12" s="11">
        <v>19</v>
      </c>
      <c r="F12" s="12" t="s">
        <v>21</v>
      </c>
      <c r="G12" s="13">
        <v>160</v>
      </c>
      <c r="H12" s="13">
        <f t="shared" si="0"/>
        <v>3040</v>
      </c>
    </row>
    <row r="13" spans="1:8">
      <c r="A13" s="8" t="s">
        <v>11</v>
      </c>
      <c r="B13" s="8" t="s">
        <v>12</v>
      </c>
      <c r="C13" s="9" t="s">
        <v>13</v>
      </c>
      <c r="D13" s="10" t="s">
        <v>22</v>
      </c>
      <c r="E13" s="11">
        <v>98</v>
      </c>
      <c r="F13" s="12" t="s">
        <v>21</v>
      </c>
      <c r="G13" s="13">
        <v>250</v>
      </c>
      <c r="H13" s="13">
        <f t="shared" si="0"/>
        <v>24500</v>
      </c>
    </row>
    <row r="14" spans="1:8">
      <c r="A14" s="8" t="s">
        <v>11</v>
      </c>
      <c r="B14" s="8" t="s">
        <v>12</v>
      </c>
      <c r="C14" s="9" t="s">
        <v>13</v>
      </c>
      <c r="D14" s="10" t="s">
        <v>23</v>
      </c>
      <c r="E14" s="11">
        <v>12</v>
      </c>
      <c r="F14" s="12" t="s">
        <v>21</v>
      </c>
      <c r="G14" s="13">
        <v>83</v>
      </c>
      <c r="H14" s="13">
        <f t="shared" si="0"/>
        <v>996</v>
      </c>
    </row>
    <row r="15" spans="1:8">
      <c r="A15" s="8" t="s">
        <v>11</v>
      </c>
      <c r="B15" s="8" t="s">
        <v>12</v>
      </c>
      <c r="C15" s="9" t="s">
        <v>13</v>
      </c>
      <c r="D15" s="10" t="s">
        <v>24</v>
      </c>
      <c r="E15" s="11">
        <v>5</v>
      </c>
      <c r="F15" s="12" t="s">
        <v>21</v>
      </c>
      <c r="G15" s="13">
        <v>200</v>
      </c>
      <c r="H15" s="13">
        <f t="shared" si="0"/>
        <v>1000</v>
      </c>
    </row>
    <row r="16" spans="1:8">
      <c r="A16" s="8" t="s">
        <v>11</v>
      </c>
      <c r="B16" s="8" t="s">
        <v>12</v>
      </c>
      <c r="C16" s="9" t="s">
        <v>13</v>
      </c>
      <c r="D16" s="10" t="s">
        <v>25</v>
      </c>
      <c r="E16" s="11">
        <v>26</v>
      </c>
      <c r="F16" s="12" t="s">
        <v>21</v>
      </c>
      <c r="G16" s="13">
        <v>300</v>
      </c>
      <c r="H16" s="13">
        <f t="shared" si="0"/>
        <v>7800</v>
      </c>
    </row>
    <row r="17" spans="1:8">
      <c r="A17" s="8" t="s">
        <v>11</v>
      </c>
      <c r="B17" s="8" t="s">
        <v>12</v>
      </c>
      <c r="C17" s="9" t="s">
        <v>13</v>
      </c>
      <c r="D17" s="10" t="s">
        <v>26</v>
      </c>
      <c r="E17" s="11">
        <v>20</v>
      </c>
      <c r="F17" s="12" t="s">
        <v>21</v>
      </c>
      <c r="G17" s="13">
        <v>395</v>
      </c>
      <c r="H17" s="13">
        <f t="shared" si="0"/>
        <v>7900</v>
      </c>
    </row>
    <row r="18" spans="1:8">
      <c r="A18" s="8" t="s">
        <v>11</v>
      </c>
      <c r="B18" s="8" t="s">
        <v>12</v>
      </c>
      <c r="C18" s="9" t="s">
        <v>13</v>
      </c>
      <c r="D18" s="10" t="s">
        <v>27</v>
      </c>
      <c r="E18" s="11">
        <v>0</v>
      </c>
      <c r="F18" s="12" t="s">
        <v>21</v>
      </c>
      <c r="G18" s="13">
        <v>75</v>
      </c>
      <c r="H18" s="13">
        <f t="shared" si="0"/>
        <v>0</v>
      </c>
    </row>
    <row r="19" spans="1:8">
      <c r="A19" s="8" t="s">
        <v>11</v>
      </c>
      <c r="B19" s="8" t="s">
        <v>12</v>
      </c>
      <c r="C19" s="9" t="s">
        <v>13</v>
      </c>
      <c r="D19" s="10" t="s">
        <v>28</v>
      </c>
      <c r="E19" s="11">
        <v>45</v>
      </c>
      <c r="F19" s="12" t="s">
        <v>21</v>
      </c>
      <c r="G19" s="13">
        <v>186</v>
      </c>
      <c r="H19" s="13">
        <f t="shared" si="0"/>
        <v>8370</v>
      </c>
    </row>
    <row r="20" spans="1:8">
      <c r="A20" s="8" t="s">
        <v>11</v>
      </c>
      <c r="B20" s="8" t="s">
        <v>12</v>
      </c>
      <c r="C20" s="9" t="s">
        <v>13</v>
      </c>
      <c r="D20" s="10" t="s">
        <v>29</v>
      </c>
      <c r="E20" s="11">
        <v>1083</v>
      </c>
      <c r="F20" s="12" t="s">
        <v>21</v>
      </c>
      <c r="G20" s="13">
        <v>34.8</v>
      </c>
      <c r="H20" s="13">
        <f t="shared" si="0"/>
        <v>37688.4</v>
      </c>
    </row>
    <row r="21" spans="1:8">
      <c r="A21" s="8" t="s">
        <v>11</v>
      </c>
      <c r="B21" s="8" t="s">
        <v>12</v>
      </c>
      <c r="C21" s="9" t="s">
        <v>13</v>
      </c>
      <c r="D21" s="10" t="s">
        <v>30</v>
      </c>
      <c r="E21" s="11">
        <v>0</v>
      </c>
      <c r="F21" s="12" t="s">
        <v>21</v>
      </c>
      <c r="G21" s="13">
        <v>0</v>
      </c>
      <c r="H21" s="13">
        <f t="shared" si="0"/>
        <v>0</v>
      </c>
    </row>
    <row r="22" spans="1:8">
      <c r="A22" s="8" t="s">
        <v>11</v>
      </c>
      <c r="B22" s="8" t="s">
        <v>12</v>
      </c>
      <c r="C22" s="9" t="s">
        <v>13</v>
      </c>
      <c r="D22" s="10" t="s">
        <v>31</v>
      </c>
      <c r="E22" s="11">
        <v>102</v>
      </c>
      <c r="F22" s="12" t="s">
        <v>21</v>
      </c>
      <c r="G22" s="13">
        <v>30</v>
      </c>
      <c r="H22" s="13">
        <f t="shared" si="0"/>
        <v>3060</v>
      </c>
    </row>
    <row r="23" spans="1:8">
      <c r="A23" s="8" t="s">
        <v>11</v>
      </c>
      <c r="B23" s="8" t="s">
        <v>12</v>
      </c>
      <c r="C23" s="9" t="s">
        <v>13</v>
      </c>
      <c r="D23" s="10" t="s">
        <v>32</v>
      </c>
      <c r="E23" s="11">
        <v>0</v>
      </c>
      <c r="F23" s="12" t="s">
        <v>15</v>
      </c>
      <c r="G23" s="13">
        <v>140</v>
      </c>
      <c r="H23" s="13">
        <f t="shared" si="0"/>
        <v>0</v>
      </c>
    </row>
    <row r="24" spans="1:8">
      <c r="A24" s="8" t="s">
        <v>11</v>
      </c>
      <c r="B24" s="8" t="s">
        <v>12</v>
      </c>
      <c r="C24" s="9" t="s">
        <v>13</v>
      </c>
      <c r="D24" s="10" t="s">
        <v>33</v>
      </c>
      <c r="E24" s="11">
        <v>208</v>
      </c>
      <c r="F24" s="12" t="s">
        <v>21</v>
      </c>
      <c r="G24" s="13">
        <v>35</v>
      </c>
      <c r="H24" s="13">
        <f t="shared" si="0"/>
        <v>7280</v>
      </c>
    </row>
    <row r="25" spans="1:8">
      <c r="A25" s="8" t="s">
        <v>11</v>
      </c>
      <c r="B25" s="8" t="s">
        <v>12</v>
      </c>
      <c r="C25" s="9" t="s">
        <v>13</v>
      </c>
      <c r="D25" s="14" t="s">
        <v>34</v>
      </c>
      <c r="E25" s="15">
        <v>50</v>
      </c>
      <c r="F25" s="16" t="s">
        <v>21</v>
      </c>
      <c r="G25" s="17">
        <v>36.2</v>
      </c>
      <c r="H25" s="13">
        <f t="shared" si="0"/>
        <v>1810</v>
      </c>
    </row>
    <row r="26" spans="1:8">
      <c r="A26" s="8" t="s">
        <v>11</v>
      </c>
      <c r="B26" s="8" t="s">
        <v>12</v>
      </c>
      <c r="C26" s="9" t="s">
        <v>13</v>
      </c>
      <c r="D26" s="10" t="s">
        <v>35</v>
      </c>
      <c r="E26" s="11">
        <v>0</v>
      </c>
      <c r="F26" s="12" t="s">
        <v>21</v>
      </c>
      <c r="G26" s="13">
        <v>39.56</v>
      </c>
      <c r="H26" s="13">
        <f t="shared" si="0"/>
        <v>0</v>
      </c>
    </row>
    <row r="27" spans="1:8">
      <c r="A27" s="8" t="s">
        <v>11</v>
      </c>
      <c r="B27" s="8" t="s">
        <v>12</v>
      </c>
      <c r="C27" s="9" t="s">
        <v>13</v>
      </c>
      <c r="D27" s="10" t="s">
        <v>36</v>
      </c>
      <c r="E27" s="11">
        <v>80</v>
      </c>
      <c r="F27" s="12" t="s">
        <v>21</v>
      </c>
      <c r="G27" s="13">
        <v>262</v>
      </c>
      <c r="H27" s="13">
        <f t="shared" si="0"/>
        <v>20960</v>
      </c>
    </row>
    <row r="28" spans="1:8">
      <c r="A28" s="8" t="s">
        <v>11</v>
      </c>
      <c r="B28" s="8" t="s">
        <v>12</v>
      </c>
      <c r="C28" s="9" t="s">
        <v>13</v>
      </c>
      <c r="D28" s="10" t="s">
        <v>37</v>
      </c>
      <c r="E28" s="11">
        <v>8</v>
      </c>
      <c r="F28" s="12" t="s">
        <v>15</v>
      </c>
      <c r="G28" s="13">
        <v>14</v>
      </c>
      <c r="H28" s="13">
        <f t="shared" si="0"/>
        <v>112</v>
      </c>
    </row>
    <row r="29" spans="1:8">
      <c r="A29" s="8" t="s">
        <v>11</v>
      </c>
      <c r="B29" s="8" t="s">
        <v>12</v>
      </c>
      <c r="C29" s="9" t="s">
        <v>13</v>
      </c>
      <c r="D29" s="10" t="s">
        <v>38</v>
      </c>
      <c r="E29" s="11">
        <v>0</v>
      </c>
      <c r="F29" s="12" t="s">
        <v>21</v>
      </c>
      <c r="G29" s="13">
        <v>35</v>
      </c>
      <c r="H29" s="13">
        <f t="shared" si="0"/>
        <v>0</v>
      </c>
    </row>
    <row r="30" spans="1:8">
      <c r="A30" s="8" t="s">
        <v>11</v>
      </c>
      <c r="B30" s="8" t="s">
        <v>12</v>
      </c>
      <c r="C30" s="9" t="s">
        <v>13</v>
      </c>
      <c r="D30" s="10" t="s">
        <v>39</v>
      </c>
      <c r="E30" s="11">
        <v>152</v>
      </c>
      <c r="F30" s="12" t="s">
        <v>15</v>
      </c>
      <c r="G30" s="13">
        <v>396</v>
      </c>
      <c r="H30" s="13">
        <f t="shared" si="0"/>
        <v>60192</v>
      </c>
    </row>
    <row r="31" spans="1:8">
      <c r="A31" s="8" t="s">
        <v>11</v>
      </c>
      <c r="B31" s="8" t="s">
        <v>12</v>
      </c>
      <c r="C31" s="9" t="s">
        <v>40</v>
      </c>
      <c r="D31" s="10" t="s">
        <v>41</v>
      </c>
      <c r="E31" s="11">
        <v>0</v>
      </c>
      <c r="F31" s="12" t="s">
        <v>15</v>
      </c>
      <c r="G31" s="13">
        <v>14.12</v>
      </c>
      <c r="H31" s="13">
        <f t="shared" si="0"/>
        <v>0</v>
      </c>
    </row>
    <row r="32" spans="1:8">
      <c r="A32" s="8" t="s">
        <v>11</v>
      </c>
      <c r="B32" s="8" t="s">
        <v>12</v>
      </c>
      <c r="C32" s="9" t="s">
        <v>13</v>
      </c>
      <c r="D32" s="14" t="s">
        <v>42</v>
      </c>
      <c r="E32" s="11">
        <v>0</v>
      </c>
      <c r="F32" s="12" t="s">
        <v>15</v>
      </c>
      <c r="G32" s="13">
        <v>14.12</v>
      </c>
      <c r="H32" s="13">
        <f t="shared" si="0"/>
        <v>0</v>
      </c>
    </row>
    <row r="33" spans="1:8">
      <c r="A33" s="8" t="s">
        <v>11</v>
      </c>
      <c r="B33" s="8" t="s">
        <v>12</v>
      </c>
      <c r="C33" s="9" t="s">
        <v>13</v>
      </c>
      <c r="D33" s="10" t="s">
        <v>43</v>
      </c>
      <c r="E33" s="11">
        <v>28</v>
      </c>
      <c r="F33" s="12" t="s">
        <v>21</v>
      </c>
      <c r="G33" s="13">
        <v>195</v>
      </c>
      <c r="H33" s="13">
        <f t="shared" si="0"/>
        <v>5460</v>
      </c>
    </row>
    <row r="34" spans="1:8">
      <c r="A34" s="8" t="s">
        <v>11</v>
      </c>
      <c r="B34" s="8" t="s">
        <v>12</v>
      </c>
      <c r="C34" s="9" t="s">
        <v>13</v>
      </c>
      <c r="D34" s="10" t="s">
        <v>44</v>
      </c>
      <c r="E34" s="11">
        <v>0</v>
      </c>
      <c r="F34" s="12" t="s">
        <v>21</v>
      </c>
      <c r="G34" s="13">
        <v>350</v>
      </c>
      <c r="H34" s="13">
        <f t="shared" si="0"/>
        <v>0</v>
      </c>
    </row>
    <row r="35" spans="1:8">
      <c r="A35" s="8"/>
      <c r="B35" s="8"/>
      <c r="C35" s="9"/>
      <c r="D35" s="10" t="s">
        <v>45</v>
      </c>
      <c r="E35" s="11">
        <v>20</v>
      </c>
      <c r="F35" s="12" t="s">
        <v>21</v>
      </c>
      <c r="G35" s="13">
        <v>260</v>
      </c>
      <c r="H35" s="13"/>
    </row>
    <row r="36" spans="1:8">
      <c r="A36" s="8" t="s">
        <v>11</v>
      </c>
      <c r="B36" s="8" t="s">
        <v>12</v>
      </c>
      <c r="C36" s="9" t="s">
        <v>13</v>
      </c>
      <c r="D36" s="10" t="s">
        <v>46</v>
      </c>
      <c r="E36" s="11">
        <v>1050</v>
      </c>
      <c r="F36" s="12" t="s">
        <v>21</v>
      </c>
      <c r="G36" s="13">
        <v>118.94</v>
      </c>
      <c r="H36" s="13">
        <f t="shared" ref="H36:H64" si="1">E36*G36</f>
        <v>124887</v>
      </c>
    </row>
    <row r="37" spans="1:8">
      <c r="A37" s="8" t="s">
        <v>11</v>
      </c>
      <c r="B37" s="8" t="s">
        <v>12</v>
      </c>
      <c r="C37" s="9" t="s">
        <v>13</v>
      </c>
      <c r="D37" s="10" t="s">
        <v>47</v>
      </c>
      <c r="E37" s="11">
        <v>990</v>
      </c>
      <c r="F37" s="12" t="s">
        <v>21</v>
      </c>
      <c r="G37" s="13">
        <v>83.7</v>
      </c>
      <c r="H37" s="13">
        <f t="shared" si="1"/>
        <v>82863</v>
      </c>
    </row>
    <row r="38" ht="17.25" customHeight="1" spans="1:8">
      <c r="A38" s="8" t="s">
        <v>11</v>
      </c>
      <c r="B38" s="8" t="s">
        <v>12</v>
      </c>
      <c r="C38" s="9" t="s">
        <v>13</v>
      </c>
      <c r="D38" s="10" t="s">
        <v>48</v>
      </c>
      <c r="E38" s="11">
        <v>625</v>
      </c>
      <c r="F38" s="12" t="s">
        <v>21</v>
      </c>
      <c r="G38" s="13">
        <v>164.5</v>
      </c>
      <c r="H38" s="13">
        <f t="shared" si="1"/>
        <v>102812.5</v>
      </c>
    </row>
    <row r="39" spans="1:8">
      <c r="A39" s="8" t="s">
        <v>11</v>
      </c>
      <c r="B39" s="8" t="s">
        <v>12</v>
      </c>
      <c r="C39" s="9" t="s">
        <v>13</v>
      </c>
      <c r="D39" s="10" t="s">
        <v>49</v>
      </c>
      <c r="E39" s="11">
        <v>0</v>
      </c>
      <c r="F39" s="12" t="s">
        <v>21</v>
      </c>
      <c r="G39" s="13">
        <v>60</v>
      </c>
      <c r="H39" s="13">
        <f t="shared" si="1"/>
        <v>0</v>
      </c>
    </row>
    <row r="40" spans="1:8">
      <c r="A40" s="8" t="s">
        <v>11</v>
      </c>
      <c r="B40" s="8" t="s">
        <v>12</v>
      </c>
      <c r="C40" s="9" t="s">
        <v>13</v>
      </c>
      <c r="D40" s="10" t="s">
        <v>50</v>
      </c>
      <c r="E40" s="11">
        <v>0</v>
      </c>
      <c r="F40" s="12" t="s">
        <v>15</v>
      </c>
      <c r="G40" s="13">
        <v>38</v>
      </c>
      <c r="H40" s="13">
        <f t="shared" si="1"/>
        <v>0</v>
      </c>
    </row>
    <row r="41" spans="1:8">
      <c r="A41" s="8" t="s">
        <v>11</v>
      </c>
      <c r="B41" s="8" t="s">
        <v>12</v>
      </c>
      <c r="C41" s="9" t="s">
        <v>51</v>
      </c>
      <c r="D41" s="10" t="s">
        <v>52</v>
      </c>
      <c r="E41" s="11">
        <v>175</v>
      </c>
      <c r="F41" s="12" t="s">
        <v>15</v>
      </c>
      <c r="G41" s="13">
        <v>59.99</v>
      </c>
      <c r="H41" s="13">
        <f t="shared" si="1"/>
        <v>10498.25</v>
      </c>
    </row>
    <row r="42" spans="1:8">
      <c r="A42" s="8" t="s">
        <v>11</v>
      </c>
      <c r="B42" s="8" t="s">
        <v>12</v>
      </c>
      <c r="C42" s="9" t="s">
        <v>13</v>
      </c>
      <c r="D42" s="10" t="s">
        <v>53</v>
      </c>
      <c r="E42" s="11">
        <v>0</v>
      </c>
      <c r="F42" s="12" t="s">
        <v>21</v>
      </c>
      <c r="G42" s="13">
        <v>135</v>
      </c>
      <c r="H42" s="13">
        <f t="shared" si="1"/>
        <v>0</v>
      </c>
    </row>
    <row r="43" spans="1:8">
      <c r="A43" s="8" t="s">
        <v>11</v>
      </c>
      <c r="B43" s="8" t="s">
        <v>12</v>
      </c>
      <c r="C43" s="9" t="s">
        <v>13</v>
      </c>
      <c r="D43" s="10" t="s">
        <v>54</v>
      </c>
      <c r="E43" s="11">
        <v>47</v>
      </c>
      <c r="F43" s="12" t="s">
        <v>21</v>
      </c>
      <c r="G43" s="13">
        <v>200</v>
      </c>
      <c r="H43" s="13">
        <f t="shared" si="1"/>
        <v>9400</v>
      </c>
    </row>
    <row r="44" spans="1:8">
      <c r="A44" s="8" t="s">
        <v>11</v>
      </c>
      <c r="B44" s="8" t="s">
        <v>12</v>
      </c>
      <c r="C44" s="9" t="s">
        <v>13</v>
      </c>
      <c r="D44" s="10" t="s">
        <v>55</v>
      </c>
      <c r="E44" s="11">
        <v>28</v>
      </c>
      <c r="F44" s="12" t="s">
        <v>21</v>
      </c>
      <c r="G44" s="13">
        <v>490</v>
      </c>
      <c r="H44" s="13">
        <f t="shared" si="1"/>
        <v>13720</v>
      </c>
    </row>
    <row r="45" spans="1:8">
      <c r="A45" s="8" t="s">
        <v>11</v>
      </c>
      <c r="B45" s="8" t="s">
        <v>12</v>
      </c>
      <c r="C45" s="9" t="s">
        <v>13</v>
      </c>
      <c r="D45" s="10" t="s">
        <v>56</v>
      </c>
      <c r="E45" s="11">
        <v>75</v>
      </c>
      <c r="F45" s="12" t="s">
        <v>57</v>
      </c>
      <c r="G45" s="13">
        <v>45</v>
      </c>
      <c r="H45" s="13">
        <f t="shared" si="1"/>
        <v>3375</v>
      </c>
    </row>
    <row r="46" spans="1:8">
      <c r="A46" s="8" t="s">
        <v>11</v>
      </c>
      <c r="B46" s="8" t="s">
        <v>12</v>
      </c>
      <c r="C46" s="9" t="s">
        <v>13</v>
      </c>
      <c r="D46" s="10" t="s">
        <v>58</v>
      </c>
      <c r="E46" s="11">
        <v>71</v>
      </c>
      <c r="F46" s="12" t="s">
        <v>15</v>
      </c>
      <c r="G46" s="13">
        <v>408.45</v>
      </c>
      <c r="H46" s="13">
        <f t="shared" si="1"/>
        <v>28999.95</v>
      </c>
    </row>
    <row r="47" spans="1:8">
      <c r="A47" s="8" t="s">
        <v>11</v>
      </c>
      <c r="B47" s="8" t="s">
        <v>12</v>
      </c>
      <c r="C47" s="9" t="s">
        <v>13</v>
      </c>
      <c r="D47" s="10" t="s">
        <v>59</v>
      </c>
      <c r="E47" s="11">
        <v>0</v>
      </c>
      <c r="F47" s="12" t="s">
        <v>15</v>
      </c>
      <c r="G47" s="13">
        <v>341.66</v>
      </c>
      <c r="H47" s="13">
        <f t="shared" si="1"/>
        <v>0</v>
      </c>
    </row>
    <row r="48" spans="1:8">
      <c r="A48" s="8" t="s">
        <v>11</v>
      </c>
      <c r="B48" s="8" t="s">
        <v>12</v>
      </c>
      <c r="C48" s="9" t="s">
        <v>13</v>
      </c>
      <c r="D48" s="10" t="s">
        <v>60</v>
      </c>
      <c r="E48" s="11">
        <v>0</v>
      </c>
      <c r="F48" s="12" t="s">
        <v>15</v>
      </c>
      <c r="G48" s="13">
        <v>45.56</v>
      </c>
      <c r="H48" s="13">
        <f t="shared" si="1"/>
        <v>0</v>
      </c>
    </row>
    <row r="49" spans="1:8">
      <c r="A49" s="8" t="s">
        <v>11</v>
      </c>
      <c r="B49" s="8" t="s">
        <v>12</v>
      </c>
      <c r="C49" s="9" t="s">
        <v>13</v>
      </c>
      <c r="D49" s="10" t="s">
        <v>61</v>
      </c>
      <c r="E49" s="11">
        <v>54</v>
      </c>
      <c r="F49" s="12" t="s">
        <v>15</v>
      </c>
      <c r="G49" s="13">
        <v>35</v>
      </c>
      <c r="H49" s="13">
        <f t="shared" si="1"/>
        <v>1890</v>
      </c>
    </row>
    <row r="50" spans="1:8">
      <c r="A50" s="8" t="s">
        <v>11</v>
      </c>
      <c r="B50" s="8" t="s">
        <v>12</v>
      </c>
      <c r="C50" s="9" t="s">
        <v>13</v>
      </c>
      <c r="D50" s="10" t="s">
        <v>62</v>
      </c>
      <c r="E50" s="11">
        <v>23</v>
      </c>
      <c r="F50" s="12" t="s">
        <v>21</v>
      </c>
      <c r="G50" s="13">
        <v>1050</v>
      </c>
      <c r="H50" s="13">
        <f t="shared" si="1"/>
        <v>24150</v>
      </c>
    </row>
    <row r="51" spans="1:8">
      <c r="A51" s="8" t="s">
        <v>11</v>
      </c>
      <c r="B51" s="8" t="s">
        <v>12</v>
      </c>
      <c r="C51" s="9" t="s">
        <v>13</v>
      </c>
      <c r="D51" s="10" t="s">
        <v>63</v>
      </c>
      <c r="E51" s="11">
        <v>5</v>
      </c>
      <c r="F51" s="12" t="s">
        <v>15</v>
      </c>
      <c r="G51" s="13">
        <v>207.63</v>
      </c>
      <c r="H51" s="13">
        <f t="shared" si="1"/>
        <v>1038.15</v>
      </c>
    </row>
    <row r="52" spans="1:8">
      <c r="A52" s="8" t="s">
        <v>11</v>
      </c>
      <c r="B52" s="8" t="s">
        <v>12</v>
      </c>
      <c r="C52" s="9" t="s">
        <v>13</v>
      </c>
      <c r="D52" s="10" t="s">
        <v>64</v>
      </c>
      <c r="E52" s="11"/>
      <c r="F52" s="12" t="s">
        <v>15</v>
      </c>
      <c r="G52" s="13">
        <v>20</v>
      </c>
      <c r="H52" s="13">
        <f t="shared" si="1"/>
        <v>0</v>
      </c>
    </row>
    <row r="53" spans="1:8">
      <c r="A53" s="8" t="s">
        <v>11</v>
      </c>
      <c r="B53" s="8" t="s">
        <v>12</v>
      </c>
      <c r="C53" s="9" t="s">
        <v>13</v>
      </c>
      <c r="D53" s="10" t="s">
        <v>65</v>
      </c>
      <c r="E53" s="11">
        <v>0</v>
      </c>
      <c r="F53" s="12" t="s">
        <v>21</v>
      </c>
      <c r="G53" s="13">
        <v>0</v>
      </c>
      <c r="H53" s="13">
        <f t="shared" si="1"/>
        <v>0</v>
      </c>
    </row>
    <row r="54" spans="1:8">
      <c r="A54" s="8" t="s">
        <v>11</v>
      </c>
      <c r="B54" s="8" t="s">
        <v>12</v>
      </c>
      <c r="C54" s="9" t="s">
        <v>13</v>
      </c>
      <c r="D54" s="10" t="s">
        <v>66</v>
      </c>
      <c r="E54" s="11">
        <v>0</v>
      </c>
      <c r="F54" s="12" t="s">
        <v>15</v>
      </c>
      <c r="G54" s="13">
        <v>84.11</v>
      </c>
      <c r="H54" s="13">
        <f t="shared" si="1"/>
        <v>0</v>
      </c>
    </row>
    <row r="55" spans="1:8">
      <c r="A55" s="8" t="s">
        <v>11</v>
      </c>
      <c r="B55" s="8" t="s">
        <v>12</v>
      </c>
      <c r="C55" s="9" t="s">
        <v>13</v>
      </c>
      <c r="D55" s="10" t="s">
        <v>67</v>
      </c>
      <c r="E55" s="11">
        <v>42</v>
      </c>
      <c r="F55" s="12" t="s">
        <v>15</v>
      </c>
      <c r="G55" s="13">
        <v>459.2</v>
      </c>
      <c r="H55" s="13">
        <f t="shared" si="1"/>
        <v>19286.4</v>
      </c>
    </row>
    <row r="56" spans="1:8">
      <c r="A56" s="8" t="s">
        <v>11</v>
      </c>
      <c r="B56" s="8" t="s">
        <v>12</v>
      </c>
      <c r="C56" s="9" t="s">
        <v>13</v>
      </c>
      <c r="D56" s="10" t="s">
        <v>68</v>
      </c>
      <c r="E56" s="11">
        <v>0</v>
      </c>
      <c r="F56" s="12" t="s">
        <v>15</v>
      </c>
      <c r="G56" s="13">
        <v>7</v>
      </c>
      <c r="H56" s="13">
        <f t="shared" si="1"/>
        <v>0</v>
      </c>
    </row>
    <row r="57" spans="1:8">
      <c r="A57" s="8" t="s">
        <v>11</v>
      </c>
      <c r="B57" s="8" t="s">
        <v>12</v>
      </c>
      <c r="C57" s="9" t="s">
        <v>13</v>
      </c>
      <c r="D57" s="10" t="s">
        <v>69</v>
      </c>
      <c r="E57" s="11">
        <v>6</v>
      </c>
      <c r="F57" s="12" t="s">
        <v>15</v>
      </c>
      <c r="G57" s="13">
        <v>7</v>
      </c>
      <c r="H57" s="13">
        <f t="shared" si="1"/>
        <v>42</v>
      </c>
    </row>
    <row r="58" spans="1:8">
      <c r="A58" s="8" t="s">
        <v>11</v>
      </c>
      <c r="B58" s="8" t="s">
        <v>12</v>
      </c>
      <c r="C58" s="9" t="s">
        <v>13</v>
      </c>
      <c r="D58" s="10" t="s">
        <v>70</v>
      </c>
      <c r="E58" s="11">
        <v>0</v>
      </c>
      <c r="F58" s="12" t="s">
        <v>15</v>
      </c>
      <c r="G58" s="13">
        <v>0</v>
      </c>
      <c r="H58" s="13">
        <f t="shared" si="1"/>
        <v>0</v>
      </c>
    </row>
    <row r="59" spans="1:8">
      <c r="A59" s="8" t="s">
        <v>11</v>
      </c>
      <c r="B59" s="8" t="s">
        <v>12</v>
      </c>
      <c r="C59" s="9" t="s">
        <v>13</v>
      </c>
      <c r="D59" s="10" t="s">
        <v>71</v>
      </c>
      <c r="E59" s="11">
        <v>0</v>
      </c>
      <c r="F59" s="12" t="s">
        <v>21</v>
      </c>
      <c r="G59" s="13">
        <v>0</v>
      </c>
      <c r="H59" s="13">
        <f t="shared" si="1"/>
        <v>0</v>
      </c>
    </row>
    <row r="60" spans="1:8">
      <c r="A60" s="8" t="s">
        <v>11</v>
      </c>
      <c r="B60" s="8" t="s">
        <v>12</v>
      </c>
      <c r="C60" s="9" t="s">
        <v>13</v>
      </c>
      <c r="D60" s="10" t="s">
        <v>72</v>
      </c>
      <c r="E60" s="18">
        <v>523</v>
      </c>
      <c r="F60" s="12" t="s">
        <v>21</v>
      </c>
      <c r="G60" s="13">
        <v>70</v>
      </c>
      <c r="H60" s="13">
        <f t="shared" si="1"/>
        <v>36610</v>
      </c>
    </row>
    <row r="61" spans="1:8">
      <c r="A61" s="8" t="s">
        <v>11</v>
      </c>
      <c r="B61" s="8" t="s">
        <v>12</v>
      </c>
      <c r="C61" s="9" t="s">
        <v>13</v>
      </c>
      <c r="D61" s="10" t="s">
        <v>73</v>
      </c>
      <c r="E61" s="11">
        <v>292</v>
      </c>
      <c r="F61" s="12" t="s">
        <v>21</v>
      </c>
      <c r="G61" s="13">
        <v>88</v>
      </c>
      <c r="H61" s="13">
        <f t="shared" si="1"/>
        <v>25696</v>
      </c>
    </row>
    <row r="62" spans="1:8">
      <c r="A62" s="8" t="s">
        <v>11</v>
      </c>
      <c r="B62" s="8" t="s">
        <v>12</v>
      </c>
      <c r="C62" s="9" t="s">
        <v>13</v>
      </c>
      <c r="D62" s="10" t="s">
        <v>74</v>
      </c>
      <c r="E62" s="11">
        <v>182</v>
      </c>
      <c r="F62" s="12" t="s">
        <v>21</v>
      </c>
      <c r="G62" s="13">
        <v>41.35</v>
      </c>
      <c r="H62" s="13">
        <f t="shared" si="1"/>
        <v>7525.7</v>
      </c>
    </row>
    <row r="63" spans="1:8">
      <c r="A63" s="8" t="s">
        <v>11</v>
      </c>
      <c r="B63" s="8" t="s">
        <v>12</v>
      </c>
      <c r="C63" s="9" t="s">
        <v>13</v>
      </c>
      <c r="D63" s="10" t="s">
        <v>75</v>
      </c>
      <c r="E63" s="18">
        <v>0</v>
      </c>
      <c r="F63" s="12" t="s">
        <v>21</v>
      </c>
      <c r="G63" s="13">
        <v>55</v>
      </c>
      <c r="H63" s="13">
        <f t="shared" si="1"/>
        <v>0</v>
      </c>
    </row>
    <row r="64" spans="1:8">
      <c r="A64" s="8" t="s">
        <v>11</v>
      </c>
      <c r="B64" s="8" t="s">
        <v>12</v>
      </c>
      <c r="C64" s="9" t="s">
        <v>13</v>
      </c>
      <c r="D64" s="10" t="s">
        <v>76</v>
      </c>
      <c r="E64" s="11">
        <v>58</v>
      </c>
      <c r="F64" s="12" t="s">
        <v>15</v>
      </c>
      <c r="G64" s="13">
        <v>24.64</v>
      </c>
      <c r="H64" s="13">
        <f t="shared" si="1"/>
        <v>1429.12</v>
      </c>
    </row>
    <row r="65" spans="1:8">
      <c r="A65" s="8"/>
      <c r="B65" s="8"/>
      <c r="C65" s="9" t="s">
        <v>13</v>
      </c>
      <c r="D65" s="10" t="s">
        <v>77</v>
      </c>
      <c r="E65" s="11">
        <v>84</v>
      </c>
      <c r="F65" s="12" t="s">
        <v>15</v>
      </c>
      <c r="G65" s="13">
        <v>29.6</v>
      </c>
      <c r="H65" s="13"/>
    </row>
    <row r="66" spans="1:8">
      <c r="A66" s="8" t="s">
        <v>11</v>
      </c>
      <c r="B66" s="8" t="s">
        <v>12</v>
      </c>
      <c r="C66" s="9" t="s">
        <v>13</v>
      </c>
      <c r="D66" s="10" t="s">
        <v>78</v>
      </c>
      <c r="E66" s="11">
        <v>26</v>
      </c>
      <c r="F66" s="12" t="s">
        <v>21</v>
      </c>
      <c r="G66" s="13">
        <v>550</v>
      </c>
      <c r="H66" s="13">
        <f t="shared" ref="H66:H77" si="2">E66*G66</f>
        <v>14300</v>
      </c>
    </row>
    <row r="67" spans="1:8">
      <c r="A67" s="8" t="s">
        <v>11</v>
      </c>
      <c r="B67" s="8" t="s">
        <v>12</v>
      </c>
      <c r="C67" s="9" t="s">
        <v>13</v>
      </c>
      <c r="D67" s="10" t="s">
        <v>79</v>
      </c>
      <c r="E67" s="18">
        <v>1200</v>
      </c>
      <c r="F67" s="12" t="s">
        <v>15</v>
      </c>
      <c r="G67" s="13">
        <v>7.67</v>
      </c>
      <c r="H67" s="13">
        <f t="shared" si="2"/>
        <v>9204</v>
      </c>
    </row>
    <row r="68" spans="1:8">
      <c r="A68" s="8" t="s">
        <v>11</v>
      </c>
      <c r="B68" s="8" t="s">
        <v>12</v>
      </c>
      <c r="C68" s="9" t="s">
        <v>13</v>
      </c>
      <c r="D68" s="10" t="s">
        <v>80</v>
      </c>
      <c r="E68" s="11">
        <v>40</v>
      </c>
      <c r="F68" s="12" t="s">
        <v>21</v>
      </c>
      <c r="G68" s="13">
        <v>105</v>
      </c>
      <c r="H68" s="13">
        <f t="shared" si="2"/>
        <v>4200</v>
      </c>
    </row>
    <row r="69" spans="1:8">
      <c r="A69" s="8" t="s">
        <v>11</v>
      </c>
      <c r="B69" s="8" t="s">
        <v>12</v>
      </c>
      <c r="C69" s="9" t="s">
        <v>13</v>
      </c>
      <c r="D69" s="10" t="s">
        <v>81</v>
      </c>
      <c r="E69" s="11">
        <v>23</v>
      </c>
      <c r="F69" s="12" t="s">
        <v>21</v>
      </c>
      <c r="G69" s="13">
        <v>115</v>
      </c>
      <c r="H69" s="13">
        <f t="shared" si="2"/>
        <v>2645</v>
      </c>
    </row>
    <row r="70" spans="1:8">
      <c r="A70" s="8" t="s">
        <v>11</v>
      </c>
      <c r="B70" s="8" t="s">
        <v>12</v>
      </c>
      <c r="C70" s="9" t="s">
        <v>13</v>
      </c>
      <c r="D70" s="10" t="s">
        <v>82</v>
      </c>
      <c r="E70" s="11">
        <v>0</v>
      </c>
      <c r="F70" s="12" t="s">
        <v>15</v>
      </c>
      <c r="G70" s="13">
        <v>83.33</v>
      </c>
      <c r="H70" s="13">
        <f t="shared" si="2"/>
        <v>0</v>
      </c>
    </row>
    <row r="71" spans="1:8">
      <c r="A71" s="8" t="s">
        <v>11</v>
      </c>
      <c r="B71" s="8" t="s">
        <v>12</v>
      </c>
      <c r="C71" s="9" t="s">
        <v>13</v>
      </c>
      <c r="D71" s="10" t="s">
        <v>83</v>
      </c>
      <c r="E71" s="11">
        <v>0</v>
      </c>
      <c r="F71" s="12" t="s">
        <v>15</v>
      </c>
      <c r="G71" s="13">
        <v>16.04</v>
      </c>
      <c r="H71" s="13">
        <f t="shared" si="2"/>
        <v>0</v>
      </c>
    </row>
    <row r="72" spans="1:8">
      <c r="A72" s="8" t="s">
        <v>11</v>
      </c>
      <c r="B72" s="8" t="s">
        <v>12</v>
      </c>
      <c r="C72" s="9" t="s">
        <v>13</v>
      </c>
      <c r="D72" s="10" t="s">
        <v>84</v>
      </c>
      <c r="E72" s="11">
        <v>48</v>
      </c>
      <c r="F72" s="12" t="s">
        <v>15</v>
      </c>
      <c r="G72" s="13">
        <v>142.37</v>
      </c>
      <c r="H72" s="13">
        <f t="shared" si="2"/>
        <v>6833.76</v>
      </c>
    </row>
    <row r="73" spans="1:8">
      <c r="A73" s="8" t="s">
        <v>11</v>
      </c>
      <c r="B73" s="8" t="s">
        <v>12</v>
      </c>
      <c r="C73" s="9" t="s">
        <v>13</v>
      </c>
      <c r="D73" s="10" t="s">
        <v>85</v>
      </c>
      <c r="E73" s="11">
        <v>28</v>
      </c>
      <c r="F73" s="12" t="s">
        <v>15</v>
      </c>
      <c r="G73" s="13">
        <v>101.4</v>
      </c>
      <c r="H73" s="13">
        <f t="shared" si="2"/>
        <v>2839.2</v>
      </c>
    </row>
    <row r="74" spans="1:8">
      <c r="A74" s="8" t="s">
        <v>11</v>
      </c>
      <c r="B74" s="8" t="s">
        <v>12</v>
      </c>
      <c r="C74" s="9" t="s">
        <v>13</v>
      </c>
      <c r="D74" s="10" t="s">
        <v>86</v>
      </c>
      <c r="E74" s="11">
        <v>108</v>
      </c>
      <c r="F74" s="12" t="s">
        <v>15</v>
      </c>
      <c r="G74" s="13">
        <v>85.62</v>
      </c>
      <c r="H74" s="13">
        <f t="shared" si="2"/>
        <v>9246.96</v>
      </c>
    </row>
    <row r="75" spans="1:8">
      <c r="A75" s="8" t="s">
        <v>11</v>
      </c>
      <c r="B75" s="8" t="s">
        <v>12</v>
      </c>
      <c r="C75" s="9" t="s">
        <v>13</v>
      </c>
      <c r="D75" s="10" t="s">
        <v>87</v>
      </c>
      <c r="E75" s="11">
        <v>1645</v>
      </c>
      <c r="F75" s="12" t="s">
        <v>15</v>
      </c>
      <c r="G75" s="13">
        <v>90</v>
      </c>
      <c r="H75" s="13">
        <f t="shared" si="2"/>
        <v>148050</v>
      </c>
    </row>
    <row r="76" spans="1:8">
      <c r="A76" s="8" t="s">
        <v>11</v>
      </c>
      <c r="B76" s="8" t="s">
        <v>12</v>
      </c>
      <c r="C76" s="9" t="s">
        <v>13</v>
      </c>
      <c r="D76" s="10" t="s">
        <v>88</v>
      </c>
      <c r="E76" s="11">
        <v>56</v>
      </c>
      <c r="F76" s="12" t="s">
        <v>21</v>
      </c>
      <c r="G76" s="13">
        <v>50</v>
      </c>
      <c r="H76" s="13">
        <f t="shared" si="2"/>
        <v>2800</v>
      </c>
    </row>
    <row r="77" spans="1:8">
      <c r="A77" s="8" t="s">
        <v>11</v>
      </c>
      <c r="B77" s="8" t="s">
        <v>12</v>
      </c>
      <c r="C77" s="14" t="s">
        <v>13</v>
      </c>
      <c r="D77" s="14" t="s">
        <v>89</v>
      </c>
      <c r="E77" s="15">
        <v>304</v>
      </c>
      <c r="F77" s="16" t="s">
        <v>15</v>
      </c>
      <c r="G77" s="17">
        <v>87.5</v>
      </c>
      <c r="H77" s="13">
        <f t="shared" si="2"/>
        <v>26600</v>
      </c>
    </row>
    <row r="78" spans="1:8">
      <c r="A78" s="8" t="s">
        <v>11</v>
      </c>
      <c r="B78" s="8" t="s">
        <v>12</v>
      </c>
      <c r="C78" s="9" t="s">
        <v>13</v>
      </c>
      <c r="D78" s="10" t="s">
        <v>90</v>
      </c>
      <c r="E78" s="11">
        <v>224</v>
      </c>
      <c r="F78" s="12" t="s">
        <v>21</v>
      </c>
      <c r="G78" s="13">
        <v>70</v>
      </c>
      <c r="H78" s="13">
        <f t="shared" ref="H78:H106" si="3">E78*G78</f>
        <v>15680</v>
      </c>
    </row>
    <row r="79" spans="1:8">
      <c r="A79" s="8" t="s">
        <v>11</v>
      </c>
      <c r="B79" s="8" t="s">
        <v>12</v>
      </c>
      <c r="C79" s="9" t="s">
        <v>13</v>
      </c>
      <c r="D79" s="10" t="s">
        <v>91</v>
      </c>
      <c r="E79" s="11">
        <v>0</v>
      </c>
      <c r="F79" s="12" t="s">
        <v>21</v>
      </c>
      <c r="G79" s="13">
        <v>65</v>
      </c>
      <c r="H79" s="13">
        <f t="shared" si="3"/>
        <v>0</v>
      </c>
    </row>
    <row r="80" spans="1:8">
      <c r="A80" s="8" t="s">
        <v>11</v>
      </c>
      <c r="B80" s="8" t="s">
        <v>12</v>
      </c>
      <c r="C80" s="9" t="s">
        <v>13</v>
      </c>
      <c r="D80" s="19" t="s">
        <v>92</v>
      </c>
      <c r="E80" s="11">
        <v>0</v>
      </c>
      <c r="F80" s="12" t="s">
        <v>15</v>
      </c>
      <c r="G80" s="13">
        <v>115</v>
      </c>
      <c r="H80" s="13">
        <f t="shared" si="3"/>
        <v>0</v>
      </c>
    </row>
    <row r="81" spans="1:8">
      <c r="A81" s="8" t="s">
        <v>11</v>
      </c>
      <c r="B81" s="8" t="s">
        <v>12</v>
      </c>
      <c r="C81" s="9" t="s">
        <v>13</v>
      </c>
      <c r="D81" s="10" t="s">
        <v>93</v>
      </c>
      <c r="E81" s="11">
        <v>20</v>
      </c>
      <c r="F81" s="12" t="s">
        <v>21</v>
      </c>
      <c r="G81" s="13">
        <v>345</v>
      </c>
      <c r="H81" s="13">
        <f t="shared" si="3"/>
        <v>6900</v>
      </c>
    </row>
    <row r="82" spans="1:8">
      <c r="A82" s="8" t="s">
        <v>11</v>
      </c>
      <c r="B82" s="8" t="s">
        <v>12</v>
      </c>
      <c r="C82" s="9" t="s">
        <v>13</v>
      </c>
      <c r="D82" s="10" t="s">
        <v>94</v>
      </c>
      <c r="E82" s="11">
        <v>102</v>
      </c>
      <c r="F82" s="12" t="s">
        <v>15</v>
      </c>
      <c r="G82" s="13">
        <v>439.3</v>
      </c>
      <c r="H82" s="13">
        <f t="shared" si="3"/>
        <v>44808.6</v>
      </c>
    </row>
    <row r="83" spans="1:8">
      <c r="A83" s="8" t="s">
        <v>11</v>
      </c>
      <c r="B83" s="8" t="s">
        <v>12</v>
      </c>
      <c r="C83" s="9" t="s">
        <v>13</v>
      </c>
      <c r="D83" s="10" t="s">
        <v>95</v>
      </c>
      <c r="E83" s="11">
        <v>0</v>
      </c>
      <c r="F83" s="12" t="s">
        <v>15</v>
      </c>
      <c r="G83" s="13">
        <v>950</v>
      </c>
      <c r="H83" s="13">
        <f t="shared" si="3"/>
        <v>0</v>
      </c>
    </row>
    <row r="84" spans="1:8">
      <c r="A84" s="8" t="s">
        <v>11</v>
      </c>
      <c r="B84" s="8" t="s">
        <v>12</v>
      </c>
      <c r="C84" s="9" t="s">
        <v>13</v>
      </c>
      <c r="D84" s="10" t="s">
        <v>96</v>
      </c>
      <c r="E84" s="11">
        <v>37</v>
      </c>
      <c r="F84" s="12" t="s">
        <v>21</v>
      </c>
      <c r="G84" s="13">
        <v>230</v>
      </c>
      <c r="H84" s="13">
        <f t="shared" si="3"/>
        <v>8510</v>
      </c>
    </row>
    <row r="85" spans="1:8">
      <c r="A85" s="8" t="s">
        <v>11</v>
      </c>
      <c r="B85" s="8" t="s">
        <v>12</v>
      </c>
      <c r="C85" s="9" t="s">
        <v>13</v>
      </c>
      <c r="D85" s="10" t="s">
        <v>97</v>
      </c>
      <c r="E85" s="11">
        <v>35</v>
      </c>
      <c r="F85" s="12" t="s">
        <v>15</v>
      </c>
      <c r="G85" s="13">
        <v>550</v>
      </c>
      <c r="H85" s="13">
        <f t="shared" si="3"/>
        <v>19250</v>
      </c>
    </row>
    <row r="86" spans="1:8">
      <c r="A86" s="8" t="s">
        <v>11</v>
      </c>
      <c r="B86" s="8" t="s">
        <v>12</v>
      </c>
      <c r="C86" s="9" t="s">
        <v>13</v>
      </c>
      <c r="D86" s="10" t="s">
        <v>98</v>
      </c>
      <c r="E86" s="11">
        <v>7</v>
      </c>
      <c r="F86" s="12" t="s">
        <v>15</v>
      </c>
      <c r="G86" s="13">
        <v>595.9</v>
      </c>
      <c r="H86" s="13">
        <f t="shared" si="3"/>
        <v>4171.3</v>
      </c>
    </row>
    <row r="87" spans="1:8">
      <c r="A87" s="8" t="s">
        <v>11</v>
      </c>
      <c r="B87" s="8" t="s">
        <v>12</v>
      </c>
      <c r="C87" s="9" t="s">
        <v>13</v>
      </c>
      <c r="D87" s="10" t="s">
        <v>99</v>
      </c>
      <c r="E87" s="11">
        <v>49</v>
      </c>
      <c r="F87" s="12" t="s">
        <v>100</v>
      </c>
      <c r="G87" s="13">
        <v>50</v>
      </c>
      <c r="H87" s="13">
        <f t="shared" si="3"/>
        <v>2450</v>
      </c>
    </row>
    <row r="88" spans="1:8">
      <c r="A88" s="8" t="s">
        <v>11</v>
      </c>
      <c r="B88" s="8" t="s">
        <v>12</v>
      </c>
      <c r="C88" s="14" t="s">
        <v>13</v>
      </c>
      <c r="D88" s="14" t="s">
        <v>101</v>
      </c>
      <c r="E88" s="15">
        <v>0</v>
      </c>
      <c r="F88" s="16" t="s">
        <v>15</v>
      </c>
      <c r="G88" s="17">
        <v>30</v>
      </c>
      <c r="H88" s="13">
        <f t="shared" si="3"/>
        <v>0</v>
      </c>
    </row>
    <row r="89" spans="1:8">
      <c r="A89" s="8" t="s">
        <v>11</v>
      </c>
      <c r="B89" s="8" t="s">
        <v>12</v>
      </c>
      <c r="C89" s="9" t="s">
        <v>13</v>
      </c>
      <c r="D89" s="10" t="s">
        <v>102</v>
      </c>
      <c r="E89" s="11">
        <v>0</v>
      </c>
      <c r="F89" s="12" t="s">
        <v>21</v>
      </c>
      <c r="G89" s="13">
        <v>225</v>
      </c>
      <c r="H89" s="13">
        <f t="shared" si="3"/>
        <v>0</v>
      </c>
    </row>
    <row r="90" spans="1:8">
      <c r="A90" s="8" t="s">
        <v>11</v>
      </c>
      <c r="B90" s="8" t="s">
        <v>12</v>
      </c>
      <c r="C90" s="14" t="s">
        <v>13</v>
      </c>
      <c r="D90" s="14" t="s">
        <v>103</v>
      </c>
      <c r="E90" s="15">
        <v>20</v>
      </c>
      <c r="F90" s="16" t="s">
        <v>104</v>
      </c>
      <c r="G90" s="17">
        <v>220</v>
      </c>
      <c r="H90" s="13">
        <f t="shared" si="3"/>
        <v>4400</v>
      </c>
    </row>
    <row r="91" spans="1:8">
      <c r="A91" s="8" t="s">
        <v>11</v>
      </c>
      <c r="B91" s="8" t="s">
        <v>12</v>
      </c>
      <c r="C91" s="9" t="s">
        <v>13</v>
      </c>
      <c r="D91" s="10" t="s">
        <v>105</v>
      </c>
      <c r="E91" s="11">
        <v>0</v>
      </c>
      <c r="F91" s="12" t="s">
        <v>15</v>
      </c>
      <c r="G91" s="13">
        <v>268</v>
      </c>
      <c r="H91" s="13">
        <f t="shared" si="3"/>
        <v>0</v>
      </c>
    </row>
    <row r="92" spans="1:8">
      <c r="A92" s="8" t="s">
        <v>11</v>
      </c>
      <c r="B92" s="8" t="s">
        <v>12</v>
      </c>
      <c r="C92" s="9" t="s">
        <v>13</v>
      </c>
      <c r="D92" s="10" t="s">
        <v>106</v>
      </c>
      <c r="E92" s="11">
        <v>20</v>
      </c>
      <c r="F92" s="12" t="s">
        <v>15</v>
      </c>
      <c r="G92" s="13">
        <v>210</v>
      </c>
      <c r="H92" s="13">
        <f t="shared" si="3"/>
        <v>4200</v>
      </c>
    </row>
    <row r="93" spans="1:8">
      <c r="A93" s="8" t="s">
        <v>11</v>
      </c>
      <c r="B93" s="8" t="s">
        <v>12</v>
      </c>
      <c r="C93" s="9" t="s">
        <v>13</v>
      </c>
      <c r="D93" s="10" t="s">
        <v>107</v>
      </c>
      <c r="E93" s="11">
        <v>79</v>
      </c>
      <c r="F93" s="12" t="s">
        <v>21</v>
      </c>
      <c r="G93" s="13">
        <v>38</v>
      </c>
      <c r="H93" s="13">
        <f t="shared" si="3"/>
        <v>3002</v>
      </c>
    </row>
    <row r="94" spans="1:8">
      <c r="A94" s="8" t="s">
        <v>11</v>
      </c>
      <c r="B94" s="8" t="s">
        <v>12</v>
      </c>
      <c r="C94" s="9" t="s">
        <v>13</v>
      </c>
      <c r="D94" s="10" t="s">
        <v>108</v>
      </c>
      <c r="E94" s="11">
        <v>8</v>
      </c>
      <c r="F94" s="12" t="s">
        <v>15</v>
      </c>
      <c r="G94" s="13">
        <v>493</v>
      </c>
      <c r="H94" s="13">
        <f t="shared" si="3"/>
        <v>3944</v>
      </c>
    </row>
    <row r="95" spans="1:8">
      <c r="A95" s="8" t="s">
        <v>11</v>
      </c>
      <c r="B95" s="8" t="s">
        <v>12</v>
      </c>
      <c r="C95" s="9" t="s">
        <v>13</v>
      </c>
      <c r="D95" s="10" t="s">
        <v>109</v>
      </c>
      <c r="E95" s="11">
        <v>0</v>
      </c>
      <c r="F95" s="12" t="s">
        <v>21</v>
      </c>
      <c r="G95" s="13">
        <v>1100</v>
      </c>
      <c r="H95" s="13">
        <f t="shared" si="3"/>
        <v>0</v>
      </c>
    </row>
    <row r="96" spans="1:8">
      <c r="A96" s="8" t="s">
        <v>11</v>
      </c>
      <c r="B96" s="8" t="s">
        <v>12</v>
      </c>
      <c r="C96" s="14" t="s">
        <v>13</v>
      </c>
      <c r="D96" s="14" t="s">
        <v>110</v>
      </c>
      <c r="E96" s="15">
        <v>19</v>
      </c>
      <c r="F96" s="16" t="s">
        <v>21</v>
      </c>
      <c r="G96" s="17">
        <v>390</v>
      </c>
      <c r="H96" s="13">
        <f t="shared" si="3"/>
        <v>7410</v>
      </c>
    </row>
    <row r="97" spans="1:8">
      <c r="A97" s="8" t="s">
        <v>11</v>
      </c>
      <c r="B97" s="8" t="s">
        <v>12</v>
      </c>
      <c r="C97" s="9" t="s">
        <v>13</v>
      </c>
      <c r="D97" s="10" t="s">
        <v>111</v>
      </c>
      <c r="E97" s="11">
        <v>30</v>
      </c>
      <c r="F97" s="12" t="s">
        <v>100</v>
      </c>
      <c r="G97" s="13">
        <v>85</v>
      </c>
      <c r="H97" s="13">
        <f t="shared" si="3"/>
        <v>2550</v>
      </c>
    </row>
    <row r="98" spans="1:8">
      <c r="A98" s="8" t="s">
        <v>11</v>
      </c>
      <c r="B98" s="8" t="s">
        <v>12</v>
      </c>
      <c r="C98" s="9" t="s">
        <v>13</v>
      </c>
      <c r="D98" s="10" t="s">
        <v>112</v>
      </c>
      <c r="E98" s="11">
        <v>209</v>
      </c>
      <c r="F98" s="12" t="s">
        <v>15</v>
      </c>
      <c r="G98" s="13">
        <v>35</v>
      </c>
      <c r="H98" s="13">
        <f t="shared" si="3"/>
        <v>7315</v>
      </c>
    </row>
    <row r="99" spans="1:8">
      <c r="A99" s="8" t="s">
        <v>11</v>
      </c>
      <c r="B99" s="8" t="s">
        <v>12</v>
      </c>
      <c r="C99" s="9" t="s">
        <v>13</v>
      </c>
      <c r="D99" s="10" t="s">
        <v>113</v>
      </c>
      <c r="E99" s="11">
        <v>12.5</v>
      </c>
      <c r="F99" s="12" t="s">
        <v>21</v>
      </c>
      <c r="G99" s="13">
        <v>212</v>
      </c>
      <c r="H99" s="13">
        <f t="shared" si="3"/>
        <v>2650</v>
      </c>
    </row>
    <row r="100" spans="1:8">
      <c r="A100" s="8" t="s">
        <v>11</v>
      </c>
      <c r="B100" s="8" t="s">
        <v>12</v>
      </c>
      <c r="C100" s="9" t="s">
        <v>13</v>
      </c>
      <c r="D100" s="10" t="s">
        <v>114</v>
      </c>
      <c r="E100" s="11">
        <v>5</v>
      </c>
      <c r="F100" s="12" t="s">
        <v>21</v>
      </c>
      <c r="G100" s="13">
        <v>174</v>
      </c>
      <c r="H100" s="13">
        <f t="shared" si="3"/>
        <v>870</v>
      </c>
    </row>
    <row r="101" spans="1:8">
      <c r="A101" s="8" t="s">
        <v>11</v>
      </c>
      <c r="B101" s="8" t="s">
        <v>12</v>
      </c>
      <c r="C101" s="9" t="s">
        <v>13</v>
      </c>
      <c r="D101" s="10" t="s">
        <v>115</v>
      </c>
      <c r="E101" s="11">
        <v>25</v>
      </c>
      <c r="F101" s="12" t="s">
        <v>21</v>
      </c>
      <c r="G101" s="13">
        <v>198</v>
      </c>
      <c r="H101" s="13">
        <f t="shared" si="3"/>
        <v>4950</v>
      </c>
    </row>
    <row r="102" spans="1:8">
      <c r="A102" s="8" t="s">
        <v>11</v>
      </c>
      <c r="B102" s="8" t="s">
        <v>12</v>
      </c>
      <c r="C102" s="9" t="s">
        <v>13</v>
      </c>
      <c r="D102" s="10" t="s">
        <v>116</v>
      </c>
      <c r="E102" s="11">
        <v>65</v>
      </c>
      <c r="F102" s="12" t="s">
        <v>21</v>
      </c>
      <c r="G102" s="13">
        <v>45</v>
      </c>
      <c r="H102" s="13">
        <f t="shared" si="3"/>
        <v>2925</v>
      </c>
    </row>
    <row r="103" spans="1:8">
      <c r="A103" s="8" t="s">
        <v>11</v>
      </c>
      <c r="B103" s="8" t="s">
        <v>12</v>
      </c>
      <c r="C103" s="9" t="s">
        <v>13</v>
      </c>
      <c r="D103" s="10" t="s">
        <v>117</v>
      </c>
      <c r="E103" s="11">
        <v>0</v>
      </c>
      <c r="F103" s="12" t="s">
        <v>21</v>
      </c>
      <c r="G103" s="13">
        <v>35</v>
      </c>
      <c r="H103" s="13">
        <f t="shared" si="3"/>
        <v>0</v>
      </c>
    </row>
    <row r="104" spans="1:8">
      <c r="A104" s="8" t="s">
        <v>11</v>
      </c>
      <c r="B104" s="8" t="s">
        <v>12</v>
      </c>
      <c r="C104" s="9" t="s">
        <v>13</v>
      </c>
      <c r="D104" s="10" t="s">
        <v>118</v>
      </c>
      <c r="E104" s="11">
        <v>100</v>
      </c>
      <c r="F104" s="12" t="s">
        <v>21</v>
      </c>
      <c r="G104" s="13">
        <v>16</v>
      </c>
      <c r="H104" s="13">
        <f t="shared" si="3"/>
        <v>1600</v>
      </c>
    </row>
    <row r="105" spans="1:8">
      <c r="A105" s="8" t="s">
        <v>11</v>
      </c>
      <c r="B105" s="8" t="s">
        <v>12</v>
      </c>
      <c r="C105" s="9" t="s">
        <v>13</v>
      </c>
      <c r="D105" s="10" t="s">
        <v>119</v>
      </c>
      <c r="E105" s="11">
        <v>0</v>
      </c>
      <c r="F105" s="12" t="s">
        <v>15</v>
      </c>
      <c r="G105" s="13">
        <v>44.09</v>
      </c>
      <c r="H105" s="13">
        <f t="shared" si="3"/>
        <v>0</v>
      </c>
    </row>
    <row r="106" spans="1:8">
      <c r="A106" s="8" t="s">
        <v>11</v>
      </c>
      <c r="B106" s="8" t="s">
        <v>12</v>
      </c>
      <c r="C106" s="9" t="s">
        <v>13</v>
      </c>
      <c r="D106" s="14" t="s">
        <v>120</v>
      </c>
      <c r="E106" s="11">
        <v>6.82</v>
      </c>
      <c r="F106" s="12" t="s">
        <v>21</v>
      </c>
      <c r="G106" s="13">
        <v>143.6</v>
      </c>
      <c r="H106" s="13">
        <f t="shared" si="3"/>
        <v>979.352</v>
      </c>
    </row>
    <row r="107" spans="1:8">
      <c r="A107" s="8" t="s">
        <v>11</v>
      </c>
      <c r="B107" s="8" t="s">
        <v>12</v>
      </c>
      <c r="C107" s="9" t="s">
        <v>13</v>
      </c>
      <c r="D107" s="10" t="s">
        <v>121</v>
      </c>
      <c r="E107" s="11">
        <v>19</v>
      </c>
      <c r="F107" s="12" t="s">
        <v>15</v>
      </c>
      <c r="G107" s="13">
        <v>80</v>
      </c>
      <c r="H107" s="13">
        <f t="shared" ref="H107:H126" si="4">E107*G107</f>
        <v>1520</v>
      </c>
    </row>
    <row r="108" spans="1:8">
      <c r="A108" s="8" t="s">
        <v>11</v>
      </c>
      <c r="B108" s="8" t="s">
        <v>12</v>
      </c>
      <c r="C108" s="9" t="s">
        <v>13</v>
      </c>
      <c r="D108" s="10" t="s">
        <v>122</v>
      </c>
      <c r="E108" s="11">
        <v>0</v>
      </c>
      <c r="F108" s="12" t="s">
        <v>15</v>
      </c>
      <c r="G108" s="13">
        <v>0</v>
      </c>
      <c r="H108" s="13">
        <f t="shared" si="4"/>
        <v>0</v>
      </c>
    </row>
    <row r="109" spans="1:8">
      <c r="A109" s="8" t="s">
        <v>11</v>
      </c>
      <c r="B109" s="8" t="s">
        <v>12</v>
      </c>
      <c r="C109" s="14" t="s">
        <v>13</v>
      </c>
      <c r="D109" s="14" t="s">
        <v>123</v>
      </c>
      <c r="E109" s="15">
        <v>0</v>
      </c>
      <c r="F109" s="16" t="s">
        <v>15</v>
      </c>
      <c r="G109" s="17">
        <v>400</v>
      </c>
      <c r="H109" s="13">
        <f t="shared" si="4"/>
        <v>0</v>
      </c>
    </row>
    <row r="110" spans="1:8">
      <c r="A110" s="8" t="s">
        <v>11</v>
      </c>
      <c r="B110" s="8" t="s">
        <v>12</v>
      </c>
      <c r="C110" s="9" t="s">
        <v>13</v>
      </c>
      <c r="D110" s="10" t="s">
        <v>124</v>
      </c>
      <c r="E110" s="11">
        <v>65</v>
      </c>
      <c r="F110" s="12" t="s">
        <v>21</v>
      </c>
      <c r="G110" s="13">
        <v>55</v>
      </c>
      <c r="H110" s="13">
        <f t="shared" si="4"/>
        <v>3575</v>
      </c>
    </row>
    <row r="111" spans="1:8">
      <c r="A111" s="8" t="s">
        <v>11</v>
      </c>
      <c r="B111" s="8" t="s">
        <v>12</v>
      </c>
      <c r="C111" s="14" t="s">
        <v>13</v>
      </c>
      <c r="D111" s="14" t="s">
        <v>125</v>
      </c>
      <c r="E111" s="15">
        <v>0</v>
      </c>
      <c r="F111" s="16" t="s">
        <v>15</v>
      </c>
      <c r="G111" s="17">
        <v>70</v>
      </c>
      <c r="H111" s="13">
        <f t="shared" si="4"/>
        <v>0</v>
      </c>
    </row>
    <row r="112" spans="1:8">
      <c r="A112" s="8" t="s">
        <v>11</v>
      </c>
      <c r="B112" s="8" t="s">
        <v>12</v>
      </c>
      <c r="C112" s="9" t="s">
        <v>13</v>
      </c>
      <c r="D112" s="10" t="s">
        <v>126</v>
      </c>
      <c r="E112" s="11">
        <v>24</v>
      </c>
      <c r="F112" s="12" t="s">
        <v>15</v>
      </c>
      <c r="G112" s="13">
        <v>67</v>
      </c>
      <c r="H112" s="13">
        <f t="shared" si="4"/>
        <v>1608</v>
      </c>
    </row>
    <row r="113" spans="1:8">
      <c r="A113" s="8" t="s">
        <v>11</v>
      </c>
      <c r="B113" s="8" t="s">
        <v>12</v>
      </c>
      <c r="C113" s="9" t="s">
        <v>13</v>
      </c>
      <c r="D113" s="10" t="s">
        <v>127</v>
      </c>
      <c r="E113" s="11">
        <v>35</v>
      </c>
      <c r="F113" s="12" t="s">
        <v>21</v>
      </c>
      <c r="G113" s="13">
        <v>27</v>
      </c>
      <c r="H113" s="13">
        <f t="shared" si="4"/>
        <v>945</v>
      </c>
    </row>
    <row r="114" spans="1:8">
      <c r="A114" s="8" t="s">
        <v>11</v>
      </c>
      <c r="B114" s="8" t="s">
        <v>12</v>
      </c>
      <c r="C114" s="9" t="s">
        <v>13</v>
      </c>
      <c r="D114" s="10" t="s">
        <v>128</v>
      </c>
      <c r="E114" s="11">
        <v>0</v>
      </c>
      <c r="F114" s="12" t="s">
        <v>21</v>
      </c>
      <c r="G114" s="13">
        <v>30</v>
      </c>
      <c r="H114" s="13">
        <f t="shared" si="4"/>
        <v>0</v>
      </c>
    </row>
    <row r="115" spans="1:8">
      <c r="A115" s="8" t="s">
        <v>11</v>
      </c>
      <c r="B115" s="8" t="s">
        <v>12</v>
      </c>
      <c r="C115" s="9" t="s">
        <v>13</v>
      </c>
      <c r="D115" s="10" t="s">
        <v>129</v>
      </c>
      <c r="E115" s="11">
        <v>48</v>
      </c>
      <c r="F115" s="12" t="s">
        <v>21</v>
      </c>
      <c r="G115" s="13">
        <v>44</v>
      </c>
      <c r="H115" s="13">
        <f t="shared" si="4"/>
        <v>2112</v>
      </c>
    </row>
    <row r="116" spans="1:8">
      <c r="A116" s="8" t="s">
        <v>11</v>
      </c>
      <c r="B116" s="8" t="s">
        <v>12</v>
      </c>
      <c r="C116" s="9" t="s">
        <v>13</v>
      </c>
      <c r="D116" s="10" t="s">
        <v>130</v>
      </c>
      <c r="E116" s="11">
        <v>86</v>
      </c>
      <c r="F116" s="12" t="s">
        <v>21</v>
      </c>
      <c r="G116" s="13">
        <v>45</v>
      </c>
      <c r="H116" s="13">
        <f t="shared" si="4"/>
        <v>3870</v>
      </c>
    </row>
    <row r="117" spans="1:8">
      <c r="A117" s="8" t="s">
        <v>11</v>
      </c>
      <c r="B117" s="8" t="s">
        <v>12</v>
      </c>
      <c r="C117" s="9" t="s">
        <v>13</v>
      </c>
      <c r="D117" s="10" t="s">
        <v>131</v>
      </c>
      <c r="E117" s="11">
        <v>158</v>
      </c>
      <c r="F117" s="12" t="s">
        <v>21</v>
      </c>
      <c r="G117" s="13">
        <v>55.2</v>
      </c>
      <c r="H117" s="13">
        <f t="shared" si="4"/>
        <v>8721.6</v>
      </c>
    </row>
    <row r="118" spans="1:8">
      <c r="A118" s="8" t="s">
        <v>11</v>
      </c>
      <c r="B118" s="8" t="s">
        <v>12</v>
      </c>
      <c r="C118" s="9" t="s">
        <v>13</v>
      </c>
      <c r="D118" s="10" t="s">
        <v>132</v>
      </c>
      <c r="E118" s="11">
        <v>291</v>
      </c>
      <c r="F118" s="12" t="s">
        <v>15</v>
      </c>
      <c r="G118" s="13">
        <v>84.3</v>
      </c>
      <c r="H118" s="13">
        <f t="shared" si="4"/>
        <v>24531.3</v>
      </c>
    </row>
    <row r="119" spans="1:8">
      <c r="A119" s="8" t="s">
        <v>11</v>
      </c>
      <c r="B119" s="8" t="s">
        <v>12</v>
      </c>
      <c r="C119" s="9" t="s">
        <v>13</v>
      </c>
      <c r="D119" s="10" t="s">
        <v>133</v>
      </c>
      <c r="E119" s="11">
        <v>62</v>
      </c>
      <c r="F119" s="12" t="s">
        <v>21</v>
      </c>
      <c r="G119" s="13">
        <v>200</v>
      </c>
      <c r="H119" s="13">
        <f t="shared" si="4"/>
        <v>12400</v>
      </c>
    </row>
    <row r="120" spans="1:8">
      <c r="A120" s="8" t="s">
        <v>11</v>
      </c>
      <c r="B120" s="8" t="s">
        <v>12</v>
      </c>
      <c r="C120" s="9" t="s">
        <v>13</v>
      </c>
      <c r="D120" s="10" t="s">
        <v>134</v>
      </c>
      <c r="E120" s="11">
        <v>0</v>
      </c>
      <c r="F120" s="12" t="s">
        <v>15</v>
      </c>
      <c r="G120" s="13">
        <v>1770</v>
      </c>
      <c r="H120" s="13">
        <f t="shared" si="4"/>
        <v>0</v>
      </c>
    </row>
    <row r="121" spans="1:8">
      <c r="A121" s="8" t="s">
        <v>11</v>
      </c>
      <c r="B121" s="8" t="s">
        <v>12</v>
      </c>
      <c r="C121" s="9" t="s">
        <v>13</v>
      </c>
      <c r="D121" s="10" t="s">
        <v>135</v>
      </c>
      <c r="E121" s="11">
        <v>1</v>
      </c>
      <c r="F121" s="12" t="s">
        <v>15</v>
      </c>
      <c r="G121" s="13">
        <v>320</v>
      </c>
      <c r="H121" s="13">
        <f t="shared" si="4"/>
        <v>320</v>
      </c>
    </row>
    <row r="122" spans="1:8">
      <c r="A122" s="8" t="s">
        <v>11</v>
      </c>
      <c r="B122" s="8" t="s">
        <v>12</v>
      </c>
      <c r="C122" s="9" t="s">
        <v>13</v>
      </c>
      <c r="D122" s="10" t="s">
        <v>136</v>
      </c>
      <c r="E122" s="11">
        <v>300</v>
      </c>
      <c r="F122" s="12" t="s">
        <v>21</v>
      </c>
      <c r="G122" s="13">
        <v>70</v>
      </c>
      <c r="H122" s="13">
        <f t="shared" si="4"/>
        <v>21000</v>
      </c>
    </row>
    <row r="123" spans="1:8">
      <c r="A123" s="8" t="s">
        <v>11</v>
      </c>
      <c r="B123" s="8" t="s">
        <v>12</v>
      </c>
      <c r="C123" s="9" t="s">
        <v>13</v>
      </c>
      <c r="D123" s="10" t="s">
        <v>137</v>
      </c>
      <c r="E123" s="11">
        <v>623</v>
      </c>
      <c r="F123" s="12" t="s">
        <v>21</v>
      </c>
      <c r="G123" s="13">
        <v>65</v>
      </c>
      <c r="H123" s="13">
        <f t="shared" si="4"/>
        <v>40495</v>
      </c>
    </row>
    <row r="124" spans="1:8">
      <c r="A124" s="8" t="s">
        <v>11</v>
      </c>
      <c r="B124" s="8" t="s">
        <v>12</v>
      </c>
      <c r="C124" s="9" t="s">
        <v>13</v>
      </c>
      <c r="D124" s="10" t="s">
        <v>138</v>
      </c>
      <c r="E124" s="11">
        <v>468</v>
      </c>
      <c r="F124" s="12" t="s">
        <v>15</v>
      </c>
      <c r="G124" s="13">
        <v>50.15</v>
      </c>
      <c r="H124" s="13">
        <f t="shared" si="4"/>
        <v>23470.2</v>
      </c>
    </row>
    <row r="125" spans="1:8">
      <c r="A125" s="8" t="s">
        <v>11</v>
      </c>
      <c r="B125" s="8" t="s">
        <v>12</v>
      </c>
      <c r="C125" s="9" t="s">
        <v>13</v>
      </c>
      <c r="D125" s="10" t="s">
        <v>139</v>
      </c>
      <c r="E125" s="11">
        <v>0</v>
      </c>
      <c r="F125" s="12" t="s">
        <v>21</v>
      </c>
      <c r="G125" s="13">
        <v>35</v>
      </c>
      <c r="H125" s="13">
        <f t="shared" si="4"/>
        <v>0</v>
      </c>
    </row>
    <row r="126" spans="1:8">
      <c r="A126" s="8" t="s">
        <v>11</v>
      </c>
      <c r="B126" s="8" t="s">
        <v>12</v>
      </c>
      <c r="C126" s="9" t="s">
        <v>13</v>
      </c>
      <c r="D126" s="10" t="s">
        <v>140</v>
      </c>
      <c r="E126" s="11">
        <v>0</v>
      </c>
      <c r="F126" s="12" t="s">
        <v>21</v>
      </c>
      <c r="G126" s="13">
        <v>31.5</v>
      </c>
      <c r="H126" s="13">
        <f t="shared" si="4"/>
        <v>0</v>
      </c>
    </row>
    <row r="127" spans="1:8">
      <c r="A127" s="20" t="s">
        <v>141</v>
      </c>
      <c r="B127" s="21"/>
      <c r="C127" s="21"/>
      <c r="D127" s="21"/>
      <c r="E127" s="21"/>
      <c r="F127" s="21"/>
      <c r="G127" s="22"/>
      <c r="H127" s="23">
        <f>SUM(H7:H126)</f>
        <v>1208743.742</v>
      </c>
    </row>
  </sheetData>
  <sortState ref="A6:H102">
    <sortCondition ref="D6:D102"/>
  </sortState>
  <mergeCells count="3">
    <mergeCell ref="A1:H1"/>
    <mergeCell ref="A2:H2"/>
    <mergeCell ref="A3:H3"/>
  </mergeCells>
  <pageMargins left="1" right="1" top="1" bottom="1" header="0.5" footer="0.5"/>
  <pageSetup paperSize="1" scale="8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Enmanuel Ferreras Segura</dc:creator>
  <cp:lastModifiedBy>aamador</cp:lastModifiedBy>
  <dcterms:created xsi:type="dcterms:W3CDTF">2024-09-09T13:32:00Z</dcterms:created>
  <cp:lastPrinted>2026-01-14T12:25:00Z</cp:lastPrinted>
  <dcterms:modified xsi:type="dcterms:W3CDTF">2026-07-03T12:09:15Z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53FF9FE029604D2A9A0540F3617DC7A4_13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