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580"/>
  </bookViews>
  <sheets>
    <sheet name="LAB." sheetId="1" r:id="rId1"/>
    <sheet name="Hoja1" sheetId="2" r:id="rId2"/>
  </sheets>
  <definedNames>
    <definedName name="_xlnm.Print_Area" localSheetId="0">LAB.!$A$1:$J$200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8" i="1" l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2" i="1"/>
  <c r="I71" i="1"/>
  <c r="I70" i="1"/>
  <c r="I69" i="1"/>
  <c r="I68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<sst xmlns="http://schemas.openxmlformats.org/spreadsheetml/2006/main" count="741" uniqueCount="209">
  <si>
    <t>Hospital General de Especialidades Dr. Mario Tolentino Dipp</t>
  </si>
  <si>
    <t>Inventario de Laboratorio</t>
  </si>
  <si>
    <t>Al 30 de ABRIL 2026</t>
  </si>
  <si>
    <t>Fecha de aquisicion</t>
  </si>
  <si>
    <t>Fecha de registro</t>
  </si>
  <si>
    <t>Codigo Institucional</t>
  </si>
  <si>
    <t>Reactivos O Materiales</t>
  </si>
  <si>
    <t>Unidad de Medida</t>
  </si>
  <si>
    <t>Existencia</t>
  </si>
  <si>
    <t>Costo</t>
  </si>
  <si>
    <t>Total</t>
  </si>
  <si>
    <t>30/12/2025</t>
  </si>
  <si>
    <t>HEMATOLOGIA</t>
  </si>
  <si>
    <t xml:space="preserve">ACTIVATED PARTIAL THROMBOPLASTIN TIME </t>
  </si>
  <si>
    <t>UD</t>
  </si>
  <si>
    <t>CALCIUM CHLORIDE SOLUTION</t>
  </si>
  <si>
    <t>CAJ</t>
  </si>
  <si>
    <t>CLEANING SOLUTION I</t>
  </si>
  <si>
    <t>CLEANING SOLUTION 2</t>
  </si>
  <si>
    <t>COLORACION WRIGHT PASO 1</t>
  </si>
  <si>
    <t>COLORACION WRIGHT PASO 2</t>
  </si>
  <si>
    <t>COLORACION WRIGHT PASO 3</t>
  </si>
  <si>
    <t>CONTROL DEL DIMERO</t>
  </si>
  <si>
    <t>CONTROLES HEMATOLOGÍA 5 PARTES</t>
  </si>
  <si>
    <t>CONTROLES HEMATOLOGÍA 6 PARTE</t>
  </si>
  <si>
    <t>D-DIMER  CALIBRADOR</t>
  </si>
  <si>
    <t>D-DIMER ASSAY KIT</t>
  </si>
  <si>
    <t xml:space="preserve">DS-DILUENT </t>
  </si>
  <si>
    <t>FALCEMIA / SICKLE CELL</t>
  </si>
  <si>
    <t>PAQ</t>
  </si>
  <si>
    <t>FIBRINOGENO ASSAY KIT</t>
  </si>
  <si>
    <t>M-53 DILUENT</t>
  </si>
  <si>
    <t>M-53 LEO I</t>
  </si>
  <si>
    <t>M-53 LEO II LYSE</t>
  </si>
  <si>
    <t>M-53 LH LYSE</t>
  </si>
  <si>
    <t>M-6DR DILUENT</t>
  </si>
  <si>
    <t>M-6LD lyse</t>
  </si>
  <si>
    <t xml:space="preserve">M-6LH Lyse   </t>
  </si>
  <si>
    <t>M-6LN LYSE</t>
  </si>
  <si>
    <t>M 6FD DYE</t>
  </si>
  <si>
    <t>M 6FN DYE</t>
  </si>
  <si>
    <t>MICRO TUBOS ERITROSEDIMENTACIÓN 1000/1</t>
  </si>
  <si>
    <t>CJA</t>
  </si>
  <si>
    <t>PORTA TUBOS ERITRO CEDIMENTACION</t>
  </si>
  <si>
    <t>M6 DS DILUENT</t>
  </si>
  <si>
    <t>PROBE CLEANSE</t>
  </si>
  <si>
    <t>PROTHROMBIN TIME  REAGENT</t>
  </si>
  <si>
    <t>MICROBIOLOGÍA</t>
  </si>
  <si>
    <t>AMC017 MACCONKEY AGAR</t>
  </si>
  <si>
    <t>CINTA ADHESIVA PARA ESTERILIZACION</t>
  </si>
  <si>
    <t xml:space="preserve">FRASCOS DE HEMOCULTIVO </t>
  </si>
  <si>
    <t>GC AGAR BASE</t>
  </si>
  <si>
    <t>CRISTENSEN MEDIO UREA AGAR</t>
  </si>
  <si>
    <t>HEKTOEN ENTERIC AGAR</t>
  </si>
  <si>
    <t>PLACA DE PETRI</t>
  </si>
  <si>
    <t xml:space="preserve">MUELLER HINTON AGAR </t>
  </si>
  <si>
    <t>HEMOGLOBIN BOVINE FREEZE-DRIED</t>
  </si>
  <si>
    <t>SABOURAD GLUCOSADO AGAR</t>
  </si>
  <si>
    <t>SANGRE AGAR BASE CON AZIDA</t>
  </si>
  <si>
    <t>TRANSPORT MEDIUM AMIES</t>
  </si>
  <si>
    <t>CUBETAS DE RAYTO AUTOQUANT</t>
  </si>
  <si>
    <t>AMYLASE AUTOQUANT</t>
  </si>
  <si>
    <t>UREA AGAR BASE</t>
  </si>
  <si>
    <t>SEROLOGÍA</t>
  </si>
  <si>
    <t>ALBUMINA BOVINA BSA 22%</t>
  </si>
  <si>
    <t>ANTI A</t>
  </si>
  <si>
    <t>ANTI B</t>
  </si>
  <si>
    <t>ANTI D</t>
  </si>
  <si>
    <t>ANTIGLOBULINA HUMANA</t>
  </si>
  <si>
    <t>ASO ANTIESTREPTOLISINA O</t>
  </si>
  <si>
    <t>FACTOR REUMATOIDE</t>
  </si>
  <si>
    <t>HCG MEMBRANA</t>
  </si>
  <si>
    <t>PROTEÍNA C REACTIVA PCR</t>
  </si>
  <si>
    <t>RPR KIT CARBON</t>
  </si>
  <si>
    <t>LEPTOSPIROSIS MEMBRANA</t>
  </si>
  <si>
    <t>DENGUE IGG IGM MEMBRANA</t>
  </si>
  <si>
    <t>PRUEBAS ESPECIALES</t>
  </si>
  <si>
    <t>CLAMIDIA IGG</t>
  </si>
  <si>
    <t>CLAMIDIA IGM</t>
  </si>
  <si>
    <t>DONACION</t>
  </si>
  <si>
    <t>FOLATO</t>
  </si>
  <si>
    <t xml:space="preserve">   </t>
  </si>
  <si>
    <t>HBSAG MEMBRANA</t>
  </si>
  <si>
    <t>HCV MEMBRANA</t>
  </si>
  <si>
    <t>INFLUENZA A +B Y COVID 19 MEMBRANA</t>
  </si>
  <si>
    <t>MAGLUMI ANTI HCV</t>
  </si>
  <si>
    <t>MAGLUMI BHCG</t>
  </si>
  <si>
    <t>MAGLUMI CA 125</t>
  </si>
  <si>
    <t>MAGLUMI CA 153</t>
  </si>
  <si>
    <t>MAGLUMI CA 19 9</t>
  </si>
  <si>
    <t>MAGLUMI CEA</t>
  </si>
  <si>
    <t>MAGLUMI HBSAG</t>
  </si>
  <si>
    <t>MAGLUMI HIV Ab/Ag</t>
  </si>
  <si>
    <t>MAGLUMI LIGHT CHECK</t>
  </si>
  <si>
    <t>MAGLUMI MÓDULO REACTION</t>
  </si>
  <si>
    <t>MAGLUMI PROCALCITONINA O PCT</t>
  </si>
  <si>
    <t>MAGLUMI PSA LIBRE</t>
  </si>
  <si>
    <t>MAGLUMI PSA TOTAL</t>
  </si>
  <si>
    <t>MAGLUMI STARTE I+ll</t>
  </si>
  <si>
    <t>MAGLUMI T3 TOTAL</t>
  </si>
  <si>
    <t>MAGLUMI T4 LIBRE</t>
  </si>
  <si>
    <t>MAGLUMI T4 TOTAL</t>
  </si>
  <si>
    <t>MAGLUMI TSH</t>
  </si>
  <si>
    <t>MAGLUMI VITAMINA B12</t>
  </si>
  <si>
    <t>TOXO IGG IGM MEMBRANA</t>
  </si>
  <si>
    <t>TROPONINA I MAGLUMI</t>
  </si>
  <si>
    <t>TROPONINA MEMBRANA</t>
  </si>
  <si>
    <t>WASH CONCENTRATE</t>
  </si>
  <si>
    <t>QUIMICA CLINICA</t>
  </si>
  <si>
    <t>ÁCIDO ÚRICO / ACID -LQ</t>
  </si>
  <si>
    <t>ALBÚMINA BCG</t>
  </si>
  <si>
    <t>ALP-LQ FOSFATASA ALCALINA</t>
  </si>
  <si>
    <t>AMYLASE-LQ</t>
  </si>
  <si>
    <t>BILIRRUBINA Directa</t>
  </si>
  <si>
    <t>BILIRRUBINA Total</t>
  </si>
  <si>
    <t>CALCIUM-AIII</t>
  </si>
  <si>
    <t>CALIBRADOR HBGLIC</t>
  </si>
  <si>
    <t>CALIBRADOR SPIN</t>
  </si>
  <si>
    <t>CK-MB LQ</t>
  </si>
  <si>
    <t>CK-NAC LQ</t>
  </si>
  <si>
    <t>CHEM SET LEVEL 1</t>
  </si>
  <si>
    <t>CHEM SET LEVEL 2</t>
  </si>
  <si>
    <t>CLEANING SOLUTION</t>
  </si>
  <si>
    <t>COLESTEROL T total-LQ</t>
  </si>
  <si>
    <t>CONTROL HBGLIC</t>
  </si>
  <si>
    <t>CONTROL NORMAL</t>
  </si>
  <si>
    <t>CONTROL PATOLÓGICO</t>
  </si>
  <si>
    <t>CREATININA</t>
  </si>
  <si>
    <t>CUBETAS SPIN 230</t>
  </si>
  <si>
    <t>DETERGENTE -CD-90</t>
  </si>
  <si>
    <t>FÓSFORO</t>
  </si>
  <si>
    <t>GGT/ yGT/LQ</t>
  </si>
  <si>
    <t>GLUCOSA-LQ</t>
  </si>
  <si>
    <t>GOT (AST) TGO</t>
  </si>
  <si>
    <t>GTP (ALT) TGP</t>
  </si>
  <si>
    <t>HDLc</t>
  </si>
  <si>
    <t>HEMOGLOBINA GLICOSILADA</t>
  </si>
  <si>
    <t>ACIDO URICO -LQ</t>
  </si>
  <si>
    <t xml:space="preserve">PAPEL PARA EDAN (PAPEL TERMICO) </t>
  </si>
  <si>
    <t xml:space="preserve">PAPEL TERMICO PARA WONDFO Y BIOLYTE </t>
  </si>
  <si>
    <t>LDH LQ</t>
  </si>
  <si>
    <t>LIPASE -LQ</t>
  </si>
  <si>
    <t>MAGNESIO</t>
  </si>
  <si>
    <t>PROTEÍNAS TOTALES</t>
  </si>
  <si>
    <t>SODIO</t>
  </si>
  <si>
    <t>TRIGLICÉRIDO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</si>
  <si>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</si>
  <si>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UREA</t>
  </si>
  <si>
    <t>TOMA DE MUESTRA</t>
  </si>
  <si>
    <t>AGUA DESTILADA</t>
  </si>
  <si>
    <t>APLICADORES DE MADERA</t>
  </si>
  <si>
    <t>FRASCOS DE ORINA</t>
  </si>
  <si>
    <t>TIRAS DE ORINA</t>
  </si>
  <si>
    <t>TIPS AMARILLOS</t>
  </si>
  <si>
    <t>SANGRE OCULTA</t>
  </si>
  <si>
    <t>TIPS AZULES</t>
  </si>
  <si>
    <t>PIPETAS DE PASTEUR PLASTICAS</t>
  </si>
  <si>
    <t>PORTAOBJETOS</t>
  </si>
  <si>
    <t>SANGRE OCULTA / CAJ DE 100</t>
  </si>
  <si>
    <t>TUBOS 12X75 MM</t>
  </si>
  <si>
    <t>TUBOS 13X100 MM</t>
  </si>
  <si>
    <t xml:space="preserve">TUBOS MORADOS CAJ DE 12 PAQ DE 100 </t>
  </si>
  <si>
    <t>TUBOS ROJOS CAJ DE 12 PAQ DE 100</t>
  </si>
  <si>
    <t>TUBOS TAPA AZUL CAJ DE 12 PAQ DE 100</t>
  </si>
  <si>
    <t>TUBOS TAPA AMARILLA 12X75mm</t>
  </si>
  <si>
    <t>TUBOS TAPA AMARILLA 13X100 mm</t>
  </si>
  <si>
    <t>TRANSCUL</t>
  </si>
  <si>
    <t>TORNIQUETES</t>
  </si>
  <si>
    <t>T</t>
  </si>
  <si>
    <t xml:space="preserve">GRADILLAS DE METAL </t>
  </si>
  <si>
    <t>VACUTAIMER</t>
  </si>
  <si>
    <t>MUESTRAS DE ORINA</t>
  </si>
  <si>
    <t>TIRILLAS DE PROTEINAS</t>
  </si>
  <si>
    <t xml:space="preserve"> MUESTRAS DE ORINA</t>
  </si>
  <si>
    <t>TIRILLAS DE GLUCOSA</t>
  </si>
  <si>
    <t xml:space="preserve">UD </t>
  </si>
  <si>
    <t>ACIDO URICO AUTOQUANT</t>
  </si>
  <si>
    <t>ALPAQ4-01- FOSFATASA ALCALI AUTOQUANT</t>
  </si>
  <si>
    <t>AMILASA AUTOQUANT</t>
  </si>
  <si>
    <t>FOSFORO AUTOQUANT</t>
  </si>
  <si>
    <t>HDL COLESTEROL AUTOQUANT</t>
  </si>
  <si>
    <t>UREA AUTOQUANT</t>
  </si>
  <si>
    <t>TGP/GPT AUTOQUANT</t>
  </si>
  <si>
    <t>GOT/TGO AUTOQUANT</t>
  </si>
  <si>
    <t>CREATININA AUTOQUANT</t>
  </si>
  <si>
    <t>CALIBRADOR AUTOQUANT</t>
  </si>
  <si>
    <t>CUBETAS (AUTOQUANT)</t>
  </si>
  <si>
    <t>COLESTEROL T AUTOQUANT</t>
  </si>
  <si>
    <t>COPAS AUTOQUANT</t>
  </si>
  <si>
    <t>LDH / AUTOQUANT</t>
  </si>
  <si>
    <t>LIPASA AUTOQUANT</t>
  </si>
  <si>
    <t>BILIRRUBINA TOTAL AUTOQUANT</t>
  </si>
  <si>
    <t>BILIRRUBINA DIRECTA AUTOQUAN</t>
  </si>
  <si>
    <t>RAYTO PT</t>
  </si>
  <si>
    <t>RAYTO PTT</t>
  </si>
  <si>
    <t>TRIGLICÉRIDO AUTOQUANT</t>
  </si>
  <si>
    <t>PROTEINA TOTAL AUTOQUANT</t>
  </si>
  <si>
    <t>GGT AUTOQUANT</t>
  </si>
  <si>
    <t>GLUCOSA AUTOQUANT</t>
  </si>
  <si>
    <t>CALCIO AUTOQUANT</t>
  </si>
  <si>
    <t>MAGNECIO AUTOQUANT</t>
  </si>
  <si>
    <t>FOSFATASA ALCALINA AUTOQUANT</t>
  </si>
  <si>
    <t>CALIBRADOR ESTANDAR SOLUTION</t>
  </si>
  <si>
    <t xml:space="preserve">USO GENERAL DE LB. </t>
  </si>
  <si>
    <t>CONDICION SOLUTION</t>
  </si>
  <si>
    <t>TERMOMETROS</t>
  </si>
  <si>
    <t xml:space="preserve">PARASITOLOGIA </t>
  </si>
  <si>
    <t xml:space="preserve">LUGOR (YODO)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</si>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</sst>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 tint="4.9989318521683403E-2"/>
      <name val="Calibri"/>
      <family val="2"/>
      <scheme val="minor"/>
    </font>
    <font>
      <sz val="2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3" fontId="0" fillId="0" borderId="0" xfId="0" applyNumberFormat="1"/>
    <xf numFmtId="0" fontId="2" fillId="1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43" fontId="2" fillId="0" borderId="2" xfId="0" applyNumberFormat="1" applyFont="1" applyFill="1" applyBorder="1"/>
    <xf numFmtId="43" fontId="2" fillId="0" borderId="3" xfId="0" applyNumberFormat="1" applyFont="1" applyFill="1" applyBorder="1"/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43" fontId="2" fillId="0" borderId="5" xfId="0" applyNumberFormat="1" applyFont="1" applyFill="1" applyBorder="1"/>
    <xf numFmtId="43" fontId="2" fillId="0" borderId="6" xfId="0" applyNumberFormat="1" applyFont="1" applyFill="1" applyBorder="1"/>
    <xf numFmtId="3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4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/>
    </xf>
    <xf numFmtId="43" fontId="2" fillId="0" borderId="5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5" fillId="0" borderId="5" xfId="0" applyFont="1" applyFill="1" applyBorder="1"/>
    <xf numFmtId="0" fontId="2" fillId="9" borderId="5" xfId="0" applyFont="1" applyFill="1" applyBorder="1" applyAlignment="1">
      <alignment horizontal="center"/>
    </xf>
    <xf numFmtId="0" fontId="2" fillId="9" borderId="5" xfId="0" applyFont="1" applyFill="1" applyBorder="1"/>
    <xf numFmtId="0" fontId="2" fillId="10" borderId="5" xfId="0" applyFont="1" applyFill="1" applyBorder="1" applyAlignment="1">
      <alignment horizontal="left"/>
    </xf>
    <xf numFmtId="0" fontId="2" fillId="10" borderId="5" xfId="0" applyFont="1" applyFill="1" applyBorder="1"/>
    <xf numFmtId="0" fontId="2" fillId="11" borderId="7" xfId="0" applyFont="1" applyFill="1" applyBorder="1"/>
    <xf numFmtId="0" fontId="3" fillId="12" borderId="0" xfId="0" applyFont="1" applyFill="1" applyAlignment="1">
      <alignment horizontal="center"/>
    </xf>
    <xf numFmtId="43" fontId="2" fillId="1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u val="none"/>
        <sz val="28"/>
        <color theme="1"/>
        <name val="Calibri"/>
        <scheme val="minor"/>
      </font>
      <numFmt numFmtId="35" formatCode="_(* #,##0.00_);_(* \(#,##0.00\);_(* &quot;-&quot;??_);_(@_)"/>
      <fill>
        <patternFill patternType="none"/>
      </fill>
      <border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28"/>
        <color theme="1"/>
        <name val="Calibri"/>
        <scheme val="minor"/>
      </font>
      <numFmt numFmtId="35" formatCode="_(* #,##0.00_);_(* \(#,##0.00\);_(* &quot;-&quot;??_);_(@_)"/>
      <fill>
        <patternFill patternType="none"/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28"/>
        <color theme="1"/>
        <name val="Calibri"/>
        <scheme val="minor"/>
      </font>
      <fill>
        <patternFill patternType="none"/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28"/>
        <color theme="1"/>
        <name val="Calibri"/>
        <scheme val="minor"/>
      </font>
      <fill>
        <patternFill patternType="none"/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28"/>
        <color theme="1"/>
        <name val="Calibri"/>
        <scheme val="minor"/>
      </font>
      <fill>
        <patternFill patternType="none"/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</font>
      <border outline="0">
        <left style="thin">
          <color auto="1"/>
        </left>
        <right style="thin">
          <color auto="1"/>
        </right>
      </border>
    </dxf>
    <dxf>
      <font>
        <b val="0"/>
        <i val="0"/>
        <strike val="0"/>
        <u val="none"/>
        <sz val="28"/>
        <color theme="1"/>
        <name val="Calibri"/>
        <scheme val="minor"/>
      </font>
      <numFmt numFmtId="164" formatCode="dd/mm/yyyy;@"/>
      <fill>
        <patternFill patternType="none"/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28"/>
        <color theme="1"/>
        <name val="Calibri"/>
        <scheme val="minor"/>
      </font>
      <numFmt numFmtId="164" formatCode="dd/mm/yyyy;@"/>
      <fill>
        <patternFill patternType="none"/>
      </fill>
      <alignment horizontal="center"/>
      <border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</font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455544</xdr:colOff>
      <xdr:row>191</xdr:row>
      <xdr:rowOff>1</xdr:rowOff>
    </xdr:from>
    <xdr:to>
      <xdr:col>4</xdr:col>
      <xdr:colOff>6411599</xdr:colOff>
      <xdr:row>198</xdr:row>
      <xdr:rowOff>117614</xdr:rowOff>
    </xdr:to>
    <xdr:sp macro="" textlink="">
      <xdr:nvSpPr>
        <xdr:cNvPr id="2" name="1 CuadroTexto"/>
        <xdr:cNvSpPr txBox="1"/>
      </xdr:nvSpPr>
      <xdr:spPr>
        <a:xfrm>
          <a:off x="6446520" y="88315800"/>
          <a:ext cx="9375775" cy="33178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Revisado por: </a:t>
          </a:r>
          <a:endParaRPr kumimoji="0" lang="es-DO" sz="2800" b="1" i="0" u="none" strike="noStrike" kern="0" cap="none" spc="0" normalizeH="0" baseline="0" noProof="0">
            <a:ln>
              <a:noFill/>
            </a:ln>
            <a:noFill/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Robert Terrero Feliz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Encargado de Almacén y Suministro.	</a:t>
          </a:r>
        </a:p>
      </xdr:txBody>
    </xdr:sp>
    <xdr:clientData/>
  </xdr:twoCellAnchor>
  <xdr:twoCellAnchor>
    <xdr:from>
      <xdr:col>5</xdr:col>
      <xdr:colOff>271587</xdr:colOff>
      <xdr:row>191</xdr:row>
      <xdr:rowOff>0</xdr:rowOff>
    </xdr:from>
    <xdr:to>
      <xdr:col>8</xdr:col>
      <xdr:colOff>1739423</xdr:colOff>
      <xdr:row>198</xdr:row>
      <xdr:rowOff>144945</xdr:rowOff>
    </xdr:to>
    <xdr:sp macro="" textlink="">
      <xdr:nvSpPr>
        <xdr:cNvPr id="3" name="2 CuadroTexto"/>
        <xdr:cNvSpPr txBox="1"/>
      </xdr:nvSpPr>
      <xdr:spPr>
        <a:xfrm>
          <a:off x="16682720" y="88315800"/>
          <a:ext cx="8049895" cy="334518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Autorizado por: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Kelvin  Modesto Segura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Administrativo y Financiero HGMTD.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B5:I187" totalsRowShown="0" headerRowDxfId="9" dataDxfId="8">
  <autoFilter ref="B5:I187"/>
  <tableColumns count="8">
    <tableColumn id="1" name="Fecha de aquisicion" dataDxfId="7"/>
    <tableColumn id="2" name="Fecha de registro" dataDxfId="6"/>
    <tableColumn id="3" name="Codigo Institucional" dataDxfId="5"/>
    <tableColumn id="4" name="Reactivos O Materiales" dataDxfId="4"/>
    <tableColumn id="8" name="Unidad de Medida" dataDxfId="3"/>
    <tableColumn id="6" name="Existencia" dataDxfId="2"/>
    <tableColumn id="10" name="Costo" dataDxfId="1"/>
    <tableColumn id="11" name="Total" dataDxfId="0">
      <calculatedColumnFormula>G6*H6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21"/>
  <sheetViews>
    <sheetView tabSelected="1" view="pageBreakPreview" topLeftCell="A174" zoomScale="55" zoomScaleNormal="40" zoomScaleSheetLayoutView="55" workbookViewId="0">
      <selection activeCell="E177" sqref="E177"/>
    </sheetView>
  </sheetViews>
  <sheetFormatPr baseColWidth="10" defaultColWidth="11" defaultRowHeight="15"/>
  <cols>
    <col min="1" max="1" width="11" style="4"/>
    <col min="2" max="2" width="42.28515625" style="4" customWidth="1"/>
    <col min="3" max="3" width="36.5703125" style="4" customWidth="1"/>
    <col min="4" max="4" width="51.28515625" style="4" customWidth="1"/>
    <col min="5" max="5" width="105" style="4" customWidth="1"/>
    <col min="6" max="6" width="31.7109375" style="4" customWidth="1"/>
    <col min="7" max="7" width="35.42578125" style="4" customWidth="1"/>
    <col min="8" max="8" width="31.5703125" style="4" customWidth="1"/>
    <col min="9" max="9" width="38.7109375" style="4" customWidth="1"/>
    <col min="10" max="10" width="11" style="4"/>
  </cols>
  <sheetData>
    <row r="2" spans="2:11" ht="46.5">
      <c r="B2" s="39" t="s">
        <v>0</v>
      </c>
      <c r="C2" s="39"/>
      <c r="D2" s="39"/>
      <c r="E2" s="39"/>
      <c r="F2" s="39"/>
      <c r="G2" s="39"/>
      <c r="H2" s="39"/>
      <c r="I2" s="39"/>
    </row>
    <row r="3" spans="2:11" ht="46.5">
      <c r="B3" s="39" t="s">
        <v>1</v>
      </c>
      <c r="C3" s="39"/>
      <c r="D3" s="39"/>
      <c r="E3" s="39"/>
      <c r="F3" s="39"/>
      <c r="G3" s="39"/>
      <c r="H3" s="39"/>
      <c r="I3" s="39"/>
    </row>
    <row r="4" spans="2:11" ht="46.5">
      <c r="B4" s="40" t="s">
        <v>2</v>
      </c>
      <c r="C4" s="40"/>
      <c r="D4" s="40"/>
      <c r="E4" s="40"/>
      <c r="F4" s="40"/>
      <c r="G4" s="40"/>
      <c r="H4" s="40"/>
      <c r="I4" s="40"/>
    </row>
    <row r="5" spans="2:11" ht="93">
      <c r="B5" s="5" t="s">
        <v>3</v>
      </c>
      <c r="C5" s="6" t="s">
        <v>4</v>
      </c>
      <c r="D5" s="7" t="s">
        <v>5</v>
      </c>
      <c r="E5" s="8" t="s">
        <v>6</v>
      </c>
      <c r="F5" s="6" t="s">
        <v>7</v>
      </c>
      <c r="G5" s="8" t="s">
        <v>8</v>
      </c>
      <c r="H5" s="8" t="s">
        <v>9</v>
      </c>
      <c r="I5" s="9" t="s">
        <v>10</v>
      </c>
    </row>
    <row r="6" spans="2:11" ht="36">
      <c r="B6" s="10" t="s">
        <v>11</v>
      </c>
      <c r="C6" s="11">
        <v>46023</v>
      </c>
      <c r="D6" s="12" t="s">
        <v>12</v>
      </c>
      <c r="E6" s="13" t="s">
        <v>13</v>
      </c>
      <c r="F6" s="14" t="s">
        <v>14</v>
      </c>
      <c r="G6" s="14">
        <v>0</v>
      </c>
      <c r="H6" s="15">
        <v>11895</v>
      </c>
      <c r="I6" s="16">
        <f>G6*H6</f>
        <v>0</v>
      </c>
    </row>
    <row r="7" spans="2:11" ht="36">
      <c r="B7" s="10" t="s">
        <v>11</v>
      </c>
      <c r="C7" s="11">
        <v>46023</v>
      </c>
      <c r="D7" s="12" t="s">
        <v>12</v>
      </c>
      <c r="E7" s="17" t="s">
        <v>15</v>
      </c>
      <c r="F7" s="18" t="s">
        <v>16</v>
      </c>
      <c r="G7" s="18">
        <v>1</v>
      </c>
      <c r="H7" s="19">
        <v>532</v>
      </c>
      <c r="I7" s="20">
        <f>G7*H7</f>
        <v>532</v>
      </c>
      <c r="K7" s="1"/>
    </row>
    <row r="8" spans="2:11" ht="36">
      <c r="B8" s="10" t="s">
        <v>11</v>
      </c>
      <c r="C8" s="11">
        <v>46023</v>
      </c>
      <c r="D8" s="12" t="s">
        <v>12</v>
      </c>
      <c r="E8" s="17" t="s">
        <v>17</v>
      </c>
      <c r="F8" s="18" t="s">
        <v>14</v>
      </c>
      <c r="G8" s="18">
        <v>0</v>
      </c>
      <c r="H8" s="19">
        <v>5899</v>
      </c>
      <c r="I8" s="20">
        <f>G8*H8</f>
        <v>0</v>
      </c>
    </row>
    <row r="9" spans="2:11" ht="36">
      <c r="B9" s="10" t="s">
        <v>11</v>
      </c>
      <c r="C9" s="11">
        <v>46023</v>
      </c>
      <c r="D9" s="12" t="s">
        <v>12</v>
      </c>
      <c r="E9" s="17" t="s">
        <v>18</v>
      </c>
      <c r="F9" s="18" t="s">
        <v>14</v>
      </c>
      <c r="G9" s="18">
        <v>2</v>
      </c>
      <c r="H9" s="19">
        <v>5899</v>
      </c>
      <c r="I9" s="20">
        <f>G9*H9</f>
        <v>11798</v>
      </c>
    </row>
    <row r="10" spans="2:11" ht="36">
      <c r="B10" s="10" t="s">
        <v>11</v>
      </c>
      <c r="C10" s="11">
        <v>46023</v>
      </c>
      <c r="D10" s="12" t="s">
        <v>12</v>
      </c>
      <c r="E10" s="17" t="s">
        <v>19</v>
      </c>
      <c r="F10" s="18" t="s">
        <v>14</v>
      </c>
      <c r="G10" s="18">
        <v>2</v>
      </c>
      <c r="H10" s="19">
        <v>927.48</v>
      </c>
      <c r="I10" s="20">
        <f t="shared" ref="I10:I65" si="0">G10*H10</f>
        <v>1854.96</v>
      </c>
    </row>
    <row r="11" spans="2:11" ht="36">
      <c r="B11" s="10" t="s">
        <v>11</v>
      </c>
      <c r="C11" s="11">
        <v>46023</v>
      </c>
      <c r="D11" s="12" t="s">
        <v>12</v>
      </c>
      <c r="E11" s="17" t="s">
        <v>20</v>
      </c>
      <c r="F11" s="18" t="s">
        <v>14</v>
      </c>
      <c r="G11" s="18">
        <v>1</v>
      </c>
      <c r="H11" s="19">
        <v>2572.8000000000002</v>
      </c>
      <c r="I11" s="20">
        <f t="shared" si="0"/>
        <v>2572.8000000000002</v>
      </c>
    </row>
    <row r="12" spans="2:11" ht="36">
      <c r="B12" s="10" t="s">
        <v>11</v>
      </c>
      <c r="C12" s="11">
        <v>46023</v>
      </c>
      <c r="D12" s="12" t="s">
        <v>12</v>
      </c>
      <c r="E12" s="17" t="s">
        <v>21</v>
      </c>
      <c r="F12" s="18" t="s">
        <v>14</v>
      </c>
      <c r="G12" s="18">
        <v>1</v>
      </c>
      <c r="H12" s="19">
        <v>3876.3</v>
      </c>
      <c r="I12" s="20">
        <f t="shared" si="0"/>
        <v>3876.3</v>
      </c>
    </row>
    <row r="13" spans="2:11" ht="36">
      <c r="B13" s="10" t="s">
        <v>11</v>
      </c>
      <c r="C13" s="11">
        <v>46023</v>
      </c>
      <c r="D13" s="12" t="s">
        <v>12</v>
      </c>
      <c r="E13" s="17" t="s">
        <v>22</v>
      </c>
      <c r="F13" s="18" t="s">
        <v>14</v>
      </c>
      <c r="G13" s="18">
        <v>0</v>
      </c>
      <c r="H13" s="19">
        <v>27591</v>
      </c>
      <c r="I13" s="20">
        <f t="shared" si="0"/>
        <v>0</v>
      </c>
    </row>
    <row r="14" spans="2:11" ht="36">
      <c r="B14" s="10" t="s">
        <v>11</v>
      </c>
      <c r="C14" s="11">
        <v>46023</v>
      </c>
      <c r="D14" s="12" t="s">
        <v>12</v>
      </c>
      <c r="E14" s="17" t="s">
        <v>23</v>
      </c>
      <c r="F14" s="21" t="s">
        <v>14</v>
      </c>
      <c r="G14" s="21">
        <v>0</v>
      </c>
      <c r="H14" s="19">
        <v>7520</v>
      </c>
      <c r="I14" s="20">
        <f t="shared" si="0"/>
        <v>0</v>
      </c>
    </row>
    <row r="15" spans="2:11" ht="36">
      <c r="B15" s="10" t="s">
        <v>11</v>
      </c>
      <c r="C15" s="11">
        <v>46023</v>
      </c>
      <c r="D15" s="12" t="s">
        <v>12</v>
      </c>
      <c r="E15" s="17" t="s">
        <v>24</v>
      </c>
      <c r="F15" s="21" t="s">
        <v>14</v>
      </c>
      <c r="G15" s="21">
        <v>0</v>
      </c>
      <c r="H15" s="19">
        <v>62275</v>
      </c>
      <c r="I15" s="20">
        <f t="shared" si="0"/>
        <v>0</v>
      </c>
    </row>
    <row r="16" spans="2:11" ht="36">
      <c r="B16" s="10" t="s">
        <v>11</v>
      </c>
      <c r="C16" s="11">
        <v>46023</v>
      </c>
      <c r="D16" s="12" t="s">
        <v>12</v>
      </c>
      <c r="E16" s="17" t="s">
        <v>25</v>
      </c>
      <c r="F16" s="18" t="s">
        <v>14</v>
      </c>
      <c r="G16" s="18">
        <v>0</v>
      </c>
      <c r="H16" s="19">
        <v>27591</v>
      </c>
      <c r="I16" s="20">
        <f t="shared" si="0"/>
        <v>0</v>
      </c>
    </row>
    <row r="17" spans="2:9" ht="36">
      <c r="B17" s="10" t="s">
        <v>11</v>
      </c>
      <c r="C17" s="11">
        <v>46023</v>
      </c>
      <c r="D17" s="12" t="s">
        <v>12</v>
      </c>
      <c r="E17" s="17" t="s">
        <v>26</v>
      </c>
      <c r="F17" s="18" t="s">
        <v>14</v>
      </c>
      <c r="G17" s="18">
        <v>0</v>
      </c>
      <c r="H17" s="19">
        <v>36190</v>
      </c>
      <c r="I17" s="20">
        <f t="shared" si="0"/>
        <v>0</v>
      </c>
    </row>
    <row r="18" spans="2:9" ht="36">
      <c r="B18" s="10" t="s">
        <v>11</v>
      </c>
      <c r="C18" s="11">
        <v>46023</v>
      </c>
      <c r="D18" s="12" t="s">
        <v>12</v>
      </c>
      <c r="E18" s="17" t="s">
        <v>27</v>
      </c>
      <c r="F18" s="18" t="s">
        <v>14</v>
      </c>
      <c r="G18" s="18">
        <v>10</v>
      </c>
      <c r="H18" s="19">
        <v>6106</v>
      </c>
      <c r="I18" s="20">
        <f t="shared" si="0"/>
        <v>61060</v>
      </c>
    </row>
    <row r="19" spans="2:9" ht="36">
      <c r="B19" s="10" t="s">
        <v>11</v>
      </c>
      <c r="C19" s="11">
        <v>46023</v>
      </c>
      <c r="D19" s="12" t="s">
        <v>12</v>
      </c>
      <c r="E19" s="17" t="s">
        <v>28</v>
      </c>
      <c r="F19" s="18" t="s">
        <v>29</v>
      </c>
      <c r="G19" s="18">
        <v>0</v>
      </c>
      <c r="H19" s="19">
        <v>9184.5</v>
      </c>
      <c r="I19" s="20">
        <f t="shared" si="0"/>
        <v>0</v>
      </c>
    </row>
    <row r="20" spans="2:9" ht="36">
      <c r="B20" s="10" t="s">
        <v>11</v>
      </c>
      <c r="C20" s="11">
        <v>46023</v>
      </c>
      <c r="D20" s="12" t="s">
        <v>12</v>
      </c>
      <c r="E20" s="17" t="s">
        <v>30</v>
      </c>
      <c r="F20" s="18" t="s">
        <v>14</v>
      </c>
      <c r="G20" s="18">
        <v>0</v>
      </c>
      <c r="H20" s="19">
        <v>26561.8</v>
      </c>
      <c r="I20" s="20">
        <f t="shared" si="0"/>
        <v>0</v>
      </c>
    </row>
    <row r="21" spans="2:9" ht="36">
      <c r="B21" s="10" t="s">
        <v>11</v>
      </c>
      <c r="C21" s="11">
        <v>46023</v>
      </c>
      <c r="D21" s="12" t="s">
        <v>12</v>
      </c>
      <c r="E21" s="17" t="s">
        <v>31</v>
      </c>
      <c r="F21" s="18" t="s">
        <v>16</v>
      </c>
      <c r="G21" s="18">
        <v>29</v>
      </c>
      <c r="H21" s="19">
        <v>8480</v>
      </c>
      <c r="I21" s="20">
        <f t="shared" si="0"/>
        <v>245920</v>
      </c>
    </row>
    <row r="22" spans="2:9" ht="36">
      <c r="B22" s="10" t="s">
        <v>11</v>
      </c>
      <c r="C22" s="11">
        <v>46023</v>
      </c>
      <c r="D22" s="12" t="s">
        <v>12</v>
      </c>
      <c r="E22" s="17" t="s">
        <v>32</v>
      </c>
      <c r="F22" s="18" t="s">
        <v>14</v>
      </c>
      <c r="G22" s="18">
        <v>11</v>
      </c>
      <c r="H22" s="19">
        <v>10996</v>
      </c>
      <c r="I22" s="20">
        <f t="shared" si="0"/>
        <v>120956</v>
      </c>
    </row>
    <row r="23" spans="2:9" ht="36">
      <c r="B23" s="10" t="s">
        <v>11</v>
      </c>
      <c r="C23" s="11">
        <v>46023</v>
      </c>
      <c r="D23" s="12" t="s">
        <v>12</v>
      </c>
      <c r="E23" s="17" t="s">
        <v>33</v>
      </c>
      <c r="F23" s="18" t="s">
        <v>14</v>
      </c>
      <c r="G23" s="18">
        <v>14</v>
      </c>
      <c r="H23" s="19">
        <v>10996</v>
      </c>
      <c r="I23" s="20">
        <f t="shared" si="0"/>
        <v>153944</v>
      </c>
    </row>
    <row r="24" spans="2:9" ht="36">
      <c r="B24" s="10" t="s">
        <v>11</v>
      </c>
      <c r="C24" s="11">
        <v>46023</v>
      </c>
      <c r="D24" s="12" t="s">
        <v>12</v>
      </c>
      <c r="E24" s="17" t="s">
        <v>34</v>
      </c>
      <c r="F24" s="18" t="s">
        <v>14</v>
      </c>
      <c r="G24" s="18">
        <v>12</v>
      </c>
      <c r="H24" s="19">
        <v>17172</v>
      </c>
      <c r="I24" s="20">
        <f t="shared" si="0"/>
        <v>206064</v>
      </c>
    </row>
    <row r="25" spans="2:9" ht="36">
      <c r="B25" s="10" t="s">
        <v>11</v>
      </c>
      <c r="C25" s="11">
        <v>46023</v>
      </c>
      <c r="D25" s="12" t="s">
        <v>12</v>
      </c>
      <c r="E25" s="17" t="s">
        <v>35</v>
      </c>
      <c r="F25" s="18" t="s">
        <v>14</v>
      </c>
      <c r="G25" s="18">
        <v>3</v>
      </c>
      <c r="H25" s="19">
        <v>10447</v>
      </c>
      <c r="I25" s="20">
        <f t="shared" si="0"/>
        <v>31341</v>
      </c>
    </row>
    <row r="26" spans="2:9" ht="36">
      <c r="B26" s="10" t="s">
        <v>11</v>
      </c>
      <c r="C26" s="11">
        <v>46023</v>
      </c>
      <c r="D26" s="12" t="s">
        <v>12</v>
      </c>
      <c r="E26" s="17" t="s">
        <v>36</v>
      </c>
      <c r="F26" s="18" t="s">
        <v>14</v>
      </c>
      <c r="G26" s="18">
        <v>7</v>
      </c>
      <c r="H26" s="19">
        <v>38942</v>
      </c>
      <c r="I26" s="20">
        <f t="shared" si="0"/>
        <v>272594</v>
      </c>
    </row>
    <row r="27" spans="2:9" ht="36">
      <c r="B27" s="10" t="s">
        <v>11</v>
      </c>
      <c r="C27" s="11">
        <v>46023</v>
      </c>
      <c r="D27" s="12" t="s">
        <v>12</v>
      </c>
      <c r="E27" s="17" t="s">
        <v>37</v>
      </c>
      <c r="F27" s="18" t="s">
        <v>16</v>
      </c>
      <c r="G27" s="18">
        <v>10</v>
      </c>
      <c r="H27" s="19">
        <v>41232</v>
      </c>
      <c r="I27" s="20">
        <f t="shared" si="0"/>
        <v>412320</v>
      </c>
    </row>
    <row r="28" spans="2:9" ht="36">
      <c r="B28" s="10" t="s">
        <v>11</v>
      </c>
      <c r="C28" s="11">
        <v>46023</v>
      </c>
      <c r="D28" s="12" t="s">
        <v>12</v>
      </c>
      <c r="E28" s="17" t="s">
        <v>38</v>
      </c>
      <c r="F28" s="18" t="s">
        <v>16</v>
      </c>
      <c r="G28" s="18">
        <v>6</v>
      </c>
      <c r="H28" s="19">
        <v>38184</v>
      </c>
      <c r="I28" s="20">
        <f t="shared" si="0"/>
        <v>229104</v>
      </c>
    </row>
    <row r="29" spans="2:9" ht="36">
      <c r="B29" s="10" t="s">
        <v>11</v>
      </c>
      <c r="C29" s="11">
        <v>46023</v>
      </c>
      <c r="D29" s="12" t="s">
        <v>12</v>
      </c>
      <c r="E29" s="17" t="s">
        <v>39</v>
      </c>
      <c r="F29" s="18" t="s">
        <v>16</v>
      </c>
      <c r="G29" s="18">
        <v>4</v>
      </c>
      <c r="H29" s="19">
        <v>28253</v>
      </c>
      <c r="I29" s="20">
        <f t="shared" si="0"/>
        <v>113012</v>
      </c>
    </row>
    <row r="30" spans="2:9" ht="36">
      <c r="B30" s="10" t="s">
        <v>11</v>
      </c>
      <c r="C30" s="11">
        <v>46023</v>
      </c>
      <c r="D30" s="12" t="s">
        <v>12</v>
      </c>
      <c r="E30" s="17" t="s">
        <v>40</v>
      </c>
      <c r="F30" s="18" t="s">
        <v>16</v>
      </c>
      <c r="G30" s="18">
        <v>0</v>
      </c>
      <c r="H30" s="19">
        <v>8653</v>
      </c>
      <c r="I30" s="20">
        <f t="shared" si="0"/>
        <v>0</v>
      </c>
    </row>
    <row r="31" spans="2:9" ht="36">
      <c r="B31" s="10" t="s">
        <v>11</v>
      </c>
      <c r="C31" s="11">
        <v>46023</v>
      </c>
      <c r="D31" s="12" t="s">
        <v>12</v>
      </c>
      <c r="E31" s="17" t="s">
        <v>41</v>
      </c>
      <c r="F31" s="18" t="s">
        <v>42</v>
      </c>
      <c r="G31" s="18">
        <v>1</v>
      </c>
      <c r="H31" s="19">
        <v>3202.52</v>
      </c>
      <c r="I31" s="20">
        <f t="shared" si="0"/>
        <v>3202.52</v>
      </c>
    </row>
    <row r="32" spans="2:9" ht="36">
      <c r="B32" s="10" t="s">
        <v>11</v>
      </c>
      <c r="C32" s="11">
        <v>46023</v>
      </c>
      <c r="D32" s="12" t="s">
        <v>12</v>
      </c>
      <c r="E32" s="17" t="s">
        <v>43</v>
      </c>
      <c r="F32" s="18" t="s">
        <v>14</v>
      </c>
      <c r="G32" s="18">
        <v>1</v>
      </c>
      <c r="H32" s="19">
        <v>1602.44</v>
      </c>
      <c r="I32" s="20">
        <f t="shared" si="0"/>
        <v>1602.44</v>
      </c>
    </row>
    <row r="33" spans="2:9" ht="36">
      <c r="B33" s="10" t="s">
        <v>11</v>
      </c>
      <c r="C33" s="11">
        <v>46023</v>
      </c>
      <c r="D33" s="12" t="s">
        <v>12</v>
      </c>
      <c r="E33" s="22" t="s">
        <v>44</v>
      </c>
      <c r="F33" s="18" t="s">
        <v>14</v>
      </c>
      <c r="G33" s="18">
        <v>3</v>
      </c>
      <c r="H33" s="19">
        <v>6100</v>
      </c>
      <c r="I33" s="20">
        <f t="shared" si="0"/>
        <v>18300</v>
      </c>
    </row>
    <row r="34" spans="2:9" ht="36">
      <c r="B34" s="10" t="s">
        <v>11</v>
      </c>
      <c r="C34" s="11">
        <v>46023</v>
      </c>
      <c r="D34" s="12" t="s">
        <v>12</v>
      </c>
      <c r="E34" s="17" t="s">
        <v>45</v>
      </c>
      <c r="F34" s="18" t="s">
        <v>14</v>
      </c>
      <c r="G34" s="18">
        <v>3</v>
      </c>
      <c r="H34" s="19">
        <v>940</v>
      </c>
      <c r="I34" s="20">
        <f t="shared" si="0"/>
        <v>2820</v>
      </c>
    </row>
    <row r="35" spans="2:9" ht="36">
      <c r="B35" s="10" t="s">
        <v>11</v>
      </c>
      <c r="C35" s="11">
        <v>46023</v>
      </c>
      <c r="D35" s="12" t="s">
        <v>12</v>
      </c>
      <c r="E35" s="17" t="s">
        <v>46</v>
      </c>
      <c r="F35" s="18" t="s">
        <v>42</v>
      </c>
      <c r="G35" s="18">
        <v>0</v>
      </c>
      <c r="H35" s="19">
        <v>9829.4</v>
      </c>
      <c r="I35" s="20">
        <f t="shared" si="0"/>
        <v>0</v>
      </c>
    </row>
    <row r="36" spans="2:9" ht="36">
      <c r="B36" s="10" t="s">
        <v>11</v>
      </c>
      <c r="C36" s="11">
        <v>46023</v>
      </c>
      <c r="D36" s="23" t="s">
        <v>47</v>
      </c>
      <c r="E36" s="22" t="s">
        <v>48</v>
      </c>
      <c r="F36" s="18" t="s">
        <v>14</v>
      </c>
      <c r="G36" s="18">
        <v>2</v>
      </c>
      <c r="H36" s="19">
        <v>6102</v>
      </c>
      <c r="I36" s="20">
        <f t="shared" si="0"/>
        <v>12204</v>
      </c>
    </row>
    <row r="37" spans="2:9" ht="36">
      <c r="B37" s="10" t="s">
        <v>11</v>
      </c>
      <c r="C37" s="11">
        <v>46023</v>
      </c>
      <c r="D37" s="23" t="s">
        <v>47</v>
      </c>
      <c r="E37" s="22" t="s">
        <v>49</v>
      </c>
      <c r="F37" s="18" t="s">
        <v>14</v>
      </c>
      <c r="G37" s="18">
        <v>6</v>
      </c>
      <c r="H37" s="19">
        <v>240</v>
      </c>
      <c r="I37" s="20">
        <f t="shared" si="0"/>
        <v>1440</v>
      </c>
    </row>
    <row r="38" spans="2:9" ht="36">
      <c r="B38" s="10" t="s">
        <v>11</v>
      </c>
      <c r="C38" s="11">
        <v>46023</v>
      </c>
      <c r="D38" s="23" t="s">
        <v>47</v>
      </c>
      <c r="E38" s="22" t="s">
        <v>50</v>
      </c>
      <c r="F38" s="18" t="s">
        <v>42</v>
      </c>
      <c r="G38" s="18">
        <v>160</v>
      </c>
      <c r="H38" s="19">
        <v>222</v>
      </c>
      <c r="I38" s="20">
        <f t="shared" si="0"/>
        <v>35520</v>
      </c>
    </row>
    <row r="39" spans="2:9" ht="36">
      <c r="B39" s="10" t="s">
        <v>11</v>
      </c>
      <c r="C39" s="11">
        <v>46023</v>
      </c>
      <c r="D39" s="23" t="s">
        <v>47</v>
      </c>
      <c r="E39" s="22" t="s">
        <v>51</v>
      </c>
      <c r="F39" s="24" t="s">
        <v>14</v>
      </c>
      <c r="G39" s="18">
        <v>2</v>
      </c>
      <c r="H39" s="19">
        <v>10848</v>
      </c>
      <c r="I39" s="20">
        <f t="shared" si="0"/>
        <v>21696</v>
      </c>
    </row>
    <row r="40" spans="2:9" ht="36">
      <c r="B40" s="10" t="s">
        <v>11</v>
      </c>
      <c r="C40" s="11">
        <v>46023</v>
      </c>
      <c r="D40" s="23" t="s">
        <v>47</v>
      </c>
      <c r="E40" s="22" t="s">
        <v>52</v>
      </c>
      <c r="F40" s="24" t="s">
        <v>14</v>
      </c>
      <c r="G40" s="18">
        <v>3</v>
      </c>
      <c r="H40" s="19"/>
      <c r="I40" s="20">
        <f t="shared" si="0"/>
        <v>0</v>
      </c>
    </row>
    <row r="41" spans="2:9" ht="36">
      <c r="B41" s="10" t="s">
        <v>11</v>
      </c>
      <c r="C41" s="11">
        <v>46023</v>
      </c>
      <c r="D41" s="23" t="s">
        <v>47</v>
      </c>
      <c r="E41" s="22" t="s">
        <v>53</v>
      </c>
      <c r="F41" s="24" t="s">
        <v>14</v>
      </c>
      <c r="G41" s="18">
        <v>2</v>
      </c>
      <c r="H41" s="19"/>
      <c r="I41" s="20">
        <f t="shared" si="0"/>
        <v>0</v>
      </c>
    </row>
    <row r="42" spans="2:9" ht="36">
      <c r="B42" s="10" t="s">
        <v>11</v>
      </c>
      <c r="C42" s="11">
        <v>46023</v>
      </c>
      <c r="D42" s="23" t="s">
        <v>47</v>
      </c>
      <c r="E42" s="22" t="s">
        <v>54</v>
      </c>
      <c r="F42" s="24" t="s">
        <v>14</v>
      </c>
      <c r="G42" s="18">
        <v>4060</v>
      </c>
      <c r="H42" s="19"/>
      <c r="I42" s="20">
        <f t="shared" si="0"/>
        <v>0</v>
      </c>
    </row>
    <row r="43" spans="2:9" ht="36">
      <c r="B43" s="10" t="s">
        <v>11</v>
      </c>
      <c r="C43" s="11">
        <v>46023</v>
      </c>
      <c r="D43" s="23" t="s">
        <v>47</v>
      </c>
      <c r="E43" s="22" t="s">
        <v>55</v>
      </c>
      <c r="F43" s="24" t="s">
        <v>14</v>
      </c>
      <c r="G43" s="18">
        <v>4</v>
      </c>
      <c r="H43" s="19">
        <v>7854</v>
      </c>
      <c r="I43" s="20">
        <f t="shared" si="0"/>
        <v>31416</v>
      </c>
    </row>
    <row r="44" spans="2:9" ht="36">
      <c r="B44" s="10" t="s">
        <v>11</v>
      </c>
      <c r="C44" s="11">
        <v>46023</v>
      </c>
      <c r="D44" s="23" t="s">
        <v>47</v>
      </c>
      <c r="E44" s="22" t="s">
        <v>56</v>
      </c>
      <c r="F44" s="18" t="s">
        <v>14</v>
      </c>
      <c r="G44" s="18">
        <v>1</v>
      </c>
      <c r="H44" s="19">
        <v>9605</v>
      </c>
      <c r="I44" s="20">
        <f t="shared" si="0"/>
        <v>9605</v>
      </c>
    </row>
    <row r="45" spans="2:9" ht="36">
      <c r="B45" s="10" t="s">
        <v>11</v>
      </c>
      <c r="C45" s="11">
        <v>46023</v>
      </c>
      <c r="D45" s="23" t="s">
        <v>47</v>
      </c>
      <c r="E45" s="22" t="s">
        <v>54</v>
      </c>
      <c r="F45" s="18" t="s">
        <v>14</v>
      </c>
      <c r="G45" s="18">
        <v>0</v>
      </c>
      <c r="H45" s="19">
        <v>7238.74</v>
      </c>
      <c r="I45" s="20">
        <f t="shared" si="0"/>
        <v>0</v>
      </c>
    </row>
    <row r="46" spans="2:9" ht="36">
      <c r="B46" s="10" t="s">
        <v>11</v>
      </c>
      <c r="C46" s="11">
        <v>46023</v>
      </c>
      <c r="D46" s="23" t="s">
        <v>47</v>
      </c>
      <c r="E46" s="22" t="s">
        <v>54</v>
      </c>
      <c r="F46" s="18" t="s">
        <v>42</v>
      </c>
      <c r="G46" s="18">
        <v>160</v>
      </c>
      <c r="H46" s="19">
        <v>7934.32</v>
      </c>
      <c r="I46" s="20">
        <f t="shared" si="0"/>
        <v>1269491.2</v>
      </c>
    </row>
    <row r="47" spans="2:9" ht="36">
      <c r="B47" s="10" t="s">
        <v>11</v>
      </c>
      <c r="C47" s="11">
        <v>46023</v>
      </c>
      <c r="D47" s="23" t="s">
        <v>47</v>
      </c>
      <c r="E47" s="22" t="s">
        <v>57</v>
      </c>
      <c r="F47" s="18"/>
      <c r="G47" s="18">
        <v>2</v>
      </c>
      <c r="H47" s="19">
        <v>15.868</v>
      </c>
      <c r="I47" s="20">
        <f t="shared" si="0"/>
        <v>31.736000000000001</v>
      </c>
    </row>
    <row r="48" spans="2:9" ht="36">
      <c r="B48" s="10" t="s">
        <v>11</v>
      </c>
      <c r="C48" s="11">
        <v>46023</v>
      </c>
      <c r="D48" s="23" t="s">
        <v>47</v>
      </c>
      <c r="E48" s="22" t="s">
        <v>58</v>
      </c>
      <c r="F48" s="18" t="s">
        <v>14</v>
      </c>
      <c r="G48" s="18">
        <v>2</v>
      </c>
      <c r="H48" s="19">
        <v>7684</v>
      </c>
      <c r="I48" s="20">
        <f t="shared" si="0"/>
        <v>15368</v>
      </c>
    </row>
    <row r="49" spans="2:9" ht="36">
      <c r="B49" s="10" t="s">
        <v>11</v>
      </c>
      <c r="C49" s="11">
        <v>46023</v>
      </c>
      <c r="D49" s="23" t="s">
        <v>47</v>
      </c>
      <c r="E49" s="22" t="s">
        <v>59</v>
      </c>
      <c r="F49" s="18" t="s">
        <v>14</v>
      </c>
      <c r="G49" s="18">
        <v>0</v>
      </c>
      <c r="H49" s="19">
        <v>7684</v>
      </c>
      <c r="I49" s="20">
        <f t="shared" si="0"/>
        <v>0</v>
      </c>
    </row>
    <row r="50" spans="2:9" ht="36">
      <c r="B50" s="10" t="s">
        <v>11</v>
      </c>
      <c r="C50" s="11">
        <v>46023</v>
      </c>
      <c r="D50" s="23" t="s">
        <v>47</v>
      </c>
      <c r="E50" s="22" t="s">
        <v>60</v>
      </c>
      <c r="F50" s="18" t="s">
        <v>29</v>
      </c>
      <c r="G50" s="18">
        <v>20</v>
      </c>
      <c r="H50" s="19">
        <v>2527.56</v>
      </c>
      <c r="I50" s="20">
        <f t="shared" si="0"/>
        <v>50551.199999999997</v>
      </c>
    </row>
    <row r="51" spans="2:9" ht="36">
      <c r="B51" s="10" t="s">
        <v>11</v>
      </c>
      <c r="C51" s="11">
        <v>46023</v>
      </c>
      <c r="D51" s="23" t="s">
        <v>47</v>
      </c>
      <c r="E51" s="22" t="s">
        <v>61</v>
      </c>
      <c r="F51" s="18" t="s">
        <v>14</v>
      </c>
      <c r="G51" s="18">
        <v>6</v>
      </c>
      <c r="H51" s="19">
        <v>18828</v>
      </c>
      <c r="I51" s="20">
        <f t="shared" si="0"/>
        <v>112968</v>
      </c>
    </row>
    <row r="52" spans="2:9" ht="36">
      <c r="B52" s="10" t="s">
        <v>11</v>
      </c>
      <c r="C52" s="11">
        <v>46023</v>
      </c>
      <c r="D52" s="23" t="s">
        <v>47</v>
      </c>
      <c r="E52" s="25" t="s">
        <v>62</v>
      </c>
      <c r="F52" s="18" t="s">
        <v>42</v>
      </c>
      <c r="G52" s="18">
        <v>2</v>
      </c>
      <c r="H52" s="19">
        <v>2200</v>
      </c>
      <c r="I52" s="20">
        <f t="shared" si="0"/>
        <v>4400</v>
      </c>
    </row>
    <row r="53" spans="2:9" ht="36">
      <c r="B53" s="10" t="s">
        <v>11</v>
      </c>
      <c r="C53" s="11">
        <v>46023</v>
      </c>
      <c r="D53" s="26" t="s">
        <v>63</v>
      </c>
      <c r="E53" s="22" t="s">
        <v>64</v>
      </c>
      <c r="F53" s="18" t="s">
        <v>14</v>
      </c>
      <c r="G53" s="18">
        <v>25</v>
      </c>
      <c r="H53" s="19">
        <v>6933.68</v>
      </c>
      <c r="I53" s="20">
        <f t="shared" si="0"/>
        <v>173342</v>
      </c>
    </row>
    <row r="54" spans="2:9" ht="36">
      <c r="B54" s="10" t="s">
        <v>11</v>
      </c>
      <c r="C54" s="11">
        <v>46023</v>
      </c>
      <c r="D54" s="26" t="s">
        <v>63</v>
      </c>
      <c r="E54" s="22" t="s">
        <v>65</v>
      </c>
      <c r="F54" s="18" t="s">
        <v>14</v>
      </c>
      <c r="G54" s="18">
        <v>33</v>
      </c>
      <c r="H54" s="19">
        <v>325</v>
      </c>
      <c r="I54" s="20">
        <f t="shared" si="0"/>
        <v>10725</v>
      </c>
    </row>
    <row r="55" spans="2:9" ht="36">
      <c r="B55" s="10" t="s">
        <v>11</v>
      </c>
      <c r="C55" s="11">
        <v>46023</v>
      </c>
      <c r="D55" s="26" t="s">
        <v>63</v>
      </c>
      <c r="E55" s="22" t="s">
        <v>66</v>
      </c>
      <c r="F55" s="18" t="s">
        <v>14</v>
      </c>
      <c r="G55" s="18">
        <v>28</v>
      </c>
      <c r="H55" s="19">
        <v>325</v>
      </c>
      <c r="I55" s="20">
        <f t="shared" si="0"/>
        <v>9100</v>
      </c>
    </row>
    <row r="56" spans="2:9" ht="36">
      <c r="B56" s="10" t="s">
        <v>11</v>
      </c>
      <c r="C56" s="11">
        <v>46023</v>
      </c>
      <c r="D56" s="26" t="s">
        <v>63</v>
      </c>
      <c r="E56" s="22" t="s">
        <v>67</v>
      </c>
      <c r="F56" s="18" t="s">
        <v>14</v>
      </c>
      <c r="G56" s="18">
        <v>15</v>
      </c>
      <c r="H56" s="19">
        <v>554</v>
      </c>
      <c r="I56" s="20">
        <f t="shared" si="0"/>
        <v>8310</v>
      </c>
    </row>
    <row r="57" spans="2:9" ht="36">
      <c r="B57" s="10" t="s">
        <v>11</v>
      </c>
      <c r="C57" s="11">
        <v>46023</v>
      </c>
      <c r="D57" s="26" t="s">
        <v>63</v>
      </c>
      <c r="E57" s="22" t="s">
        <v>68</v>
      </c>
      <c r="F57" s="18" t="s">
        <v>14</v>
      </c>
      <c r="G57" s="18">
        <v>27</v>
      </c>
      <c r="H57" s="19">
        <v>561</v>
      </c>
      <c r="I57" s="20">
        <f t="shared" si="0"/>
        <v>15147</v>
      </c>
    </row>
    <row r="58" spans="2:9" ht="36">
      <c r="B58" s="10" t="s">
        <v>11</v>
      </c>
      <c r="C58" s="11">
        <v>46023</v>
      </c>
      <c r="D58" s="26" t="s">
        <v>63</v>
      </c>
      <c r="E58" s="22" t="s">
        <v>69</v>
      </c>
      <c r="F58" s="18" t="s">
        <v>14</v>
      </c>
      <c r="G58" s="18">
        <v>2</v>
      </c>
      <c r="H58" s="19">
        <v>1107</v>
      </c>
      <c r="I58" s="20">
        <f t="shared" si="0"/>
        <v>2214</v>
      </c>
    </row>
    <row r="59" spans="2:9" ht="36">
      <c r="B59" s="10" t="s">
        <v>11</v>
      </c>
      <c r="C59" s="11">
        <v>46023</v>
      </c>
      <c r="D59" s="26" t="s">
        <v>63</v>
      </c>
      <c r="E59" s="22" t="s">
        <v>70</v>
      </c>
      <c r="F59" s="18" t="s">
        <v>14</v>
      </c>
      <c r="G59" s="18">
        <v>1</v>
      </c>
      <c r="H59" s="19">
        <v>1582</v>
      </c>
      <c r="I59" s="20">
        <f t="shared" si="0"/>
        <v>1582</v>
      </c>
    </row>
    <row r="60" spans="2:9" ht="36">
      <c r="B60" s="10" t="s">
        <v>11</v>
      </c>
      <c r="C60" s="11">
        <v>46023</v>
      </c>
      <c r="D60" s="26" t="s">
        <v>63</v>
      </c>
      <c r="E60" s="22" t="s">
        <v>71</v>
      </c>
      <c r="F60" s="18" t="s">
        <v>14</v>
      </c>
      <c r="G60" s="18">
        <v>7</v>
      </c>
      <c r="H60" s="19">
        <v>1639</v>
      </c>
      <c r="I60" s="20">
        <f t="shared" si="0"/>
        <v>11473</v>
      </c>
    </row>
    <row r="61" spans="2:9" ht="36">
      <c r="B61" s="10" t="s">
        <v>11</v>
      </c>
      <c r="C61" s="11">
        <v>46023</v>
      </c>
      <c r="D61" s="26" t="s">
        <v>63</v>
      </c>
      <c r="E61" s="22" t="s">
        <v>72</v>
      </c>
      <c r="F61" s="18" t="s">
        <v>14</v>
      </c>
      <c r="G61" s="18">
        <v>0</v>
      </c>
      <c r="H61" s="27">
        <v>2908</v>
      </c>
      <c r="I61" s="20">
        <f t="shared" si="0"/>
        <v>0</v>
      </c>
    </row>
    <row r="62" spans="2:9" ht="36">
      <c r="B62" s="10" t="s">
        <v>11</v>
      </c>
      <c r="C62" s="11">
        <v>46023</v>
      </c>
      <c r="D62" s="26" t="s">
        <v>63</v>
      </c>
      <c r="E62" s="22" t="s">
        <v>73</v>
      </c>
      <c r="F62" s="18" t="s">
        <v>29</v>
      </c>
      <c r="G62" s="18">
        <v>25</v>
      </c>
      <c r="H62" s="19">
        <v>785</v>
      </c>
      <c r="I62" s="20">
        <f t="shared" si="0"/>
        <v>19625</v>
      </c>
    </row>
    <row r="63" spans="2:9" ht="36">
      <c r="B63" s="10" t="s">
        <v>11</v>
      </c>
      <c r="C63" s="11">
        <v>46296</v>
      </c>
      <c r="D63" s="26" t="s">
        <v>63</v>
      </c>
      <c r="E63" s="22" t="s">
        <v>74</v>
      </c>
      <c r="F63" s="18"/>
      <c r="G63" s="18">
        <v>1</v>
      </c>
      <c r="H63" s="19"/>
      <c r="I63" s="20">
        <f t="shared" si="0"/>
        <v>0</v>
      </c>
    </row>
    <row r="64" spans="2:9" ht="36">
      <c r="B64" s="10" t="s">
        <v>11</v>
      </c>
      <c r="C64" s="11">
        <v>46296</v>
      </c>
      <c r="D64" s="26" t="s">
        <v>63</v>
      </c>
      <c r="E64" s="22" t="s">
        <v>75</v>
      </c>
      <c r="F64" s="18"/>
      <c r="G64" s="18">
        <v>0</v>
      </c>
      <c r="H64" s="19"/>
      <c r="I64" s="20">
        <f t="shared" si="0"/>
        <v>0</v>
      </c>
    </row>
    <row r="65" spans="2:9" ht="36">
      <c r="B65" s="10" t="s">
        <v>11</v>
      </c>
      <c r="C65" s="11">
        <v>46023</v>
      </c>
      <c r="D65" s="28" t="s">
        <v>76</v>
      </c>
      <c r="E65" s="22" t="s">
        <v>77</v>
      </c>
      <c r="F65" s="18" t="s">
        <v>14</v>
      </c>
      <c r="G65" s="18">
        <v>0</v>
      </c>
      <c r="H65" s="19">
        <v>1190</v>
      </c>
      <c r="I65" s="20">
        <f t="shared" si="0"/>
        <v>0</v>
      </c>
    </row>
    <row r="66" spans="2:9" ht="36">
      <c r="B66" s="10" t="s">
        <v>11</v>
      </c>
      <c r="C66" s="11">
        <v>46023</v>
      </c>
      <c r="D66" s="28" t="s">
        <v>76</v>
      </c>
      <c r="E66" s="22" t="s">
        <v>78</v>
      </c>
      <c r="F66" s="18" t="s">
        <v>14</v>
      </c>
      <c r="G66" s="18">
        <v>0</v>
      </c>
      <c r="H66" s="27" t="s">
        <v>79</v>
      </c>
      <c r="I66" s="20">
        <v>0</v>
      </c>
    </row>
    <row r="67" spans="2:9" ht="36">
      <c r="B67" s="10" t="s">
        <v>11</v>
      </c>
      <c r="C67" s="11">
        <v>46023</v>
      </c>
      <c r="D67" s="28" t="s">
        <v>76</v>
      </c>
      <c r="E67" s="22" t="s">
        <v>80</v>
      </c>
      <c r="F67" s="18"/>
      <c r="G67" s="18">
        <v>0</v>
      </c>
      <c r="H67" s="19">
        <v>160</v>
      </c>
      <c r="I67" s="20" t="s">
        <v>81</v>
      </c>
    </row>
    <row r="68" spans="2:9" ht="36">
      <c r="B68" s="10" t="s">
        <v>11</v>
      </c>
      <c r="C68" s="11">
        <v>46023</v>
      </c>
      <c r="D68" s="28" t="s">
        <v>76</v>
      </c>
      <c r="E68" s="22" t="s">
        <v>82</v>
      </c>
      <c r="F68" s="18" t="s">
        <v>42</v>
      </c>
      <c r="G68" s="18">
        <v>90</v>
      </c>
      <c r="H68" s="19">
        <v>1458.4</v>
      </c>
      <c r="I68" s="20">
        <f>G68*H68</f>
        <v>131256</v>
      </c>
    </row>
    <row r="69" spans="2:9" ht="36">
      <c r="B69" s="10" t="s">
        <v>11</v>
      </c>
      <c r="C69" s="11">
        <v>46023</v>
      </c>
      <c r="D69" s="28" t="s">
        <v>76</v>
      </c>
      <c r="E69" s="22" t="s">
        <v>83</v>
      </c>
      <c r="F69" s="18" t="s">
        <v>14</v>
      </c>
      <c r="G69" s="18">
        <v>69</v>
      </c>
      <c r="H69" s="19">
        <v>55</v>
      </c>
      <c r="I69" s="20">
        <f>G69*H69</f>
        <v>3795</v>
      </c>
    </row>
    <row r="70" spans="2:9" ht="36">
      <c r="B70" s="10" t="s">
        <v>11</v>
      </c>
      <c r="C70" s="11">
        <v>46023</v>
      </c>
      <c r="D70" s="28" t="s">
        <v>76</v>
      </c>
      <c r="E70" s="22" t="s">
        <v>84</v>
      </c>
      <c r="F70" s="18" t="s">
        <v>42</v>
      </c>
      <c r="G70" s="18">
        <v>9</v>
      </c>
      <c r="H70" s="19">
        <v>750</v>
      </c>
      <c r="I70" s="20">
        <f>G70*H70</f>
        <v>6750</v>
      </c>
    </row>
    <row r="71" spans="2:9" ht="36">
      <c r="B71" s="10" t="s">
        <v>11</v>
      </c>
      <c r="C71" s="11">
        <v>46023</v>
      </c>
      <c r="D71" s="28" t="s">
        <v>76</v>
      </c>
      <c r="E71" s="22" t="s">
        <v>85</v>
      </c>
      <c r="F71" s="18" t="s">
        <v>42</v>
      </c>
      <c r="G71" s="18">
        <v>0</v>
      </c>
      <c r="H71" s="19">
        <v>24282</v>
      </c>
      <c r="I71" s="20">
        <f>G71*H71</f>
        <v>0</v>
      </c>
    </row>
    <row r="72" spans="2:9" ht="36">
      <c r="B72" s="10" t="s">
        <v>11</v>
      </c>
      <c r="C72" s="11">
        <v>46023</v>
      </c>
      <c r="D72" s="28" t="s">
        <v>76</v>
      </c>
      <c r="E72" s="22" t="s">
        <v>86</v>
      </c>
      <c r="F72" s="18" t="s">
        <v>42</v>
      </c>
      <c r="G72" s="18">
        <v>0</v>
      </c>
      <c r="H72" s="19">
        <v>23067</v>
      </c>
      <c r="I72" s="20">
        <f>G72*H72</f>
        <v>0</v>
      </c>
    </row>
    <row r="73" spans="2:9" ht="36">
      <c r="B73" s="10" t="s">
        <v>11</v>
      </c>
      <c r="C73" s="11">
        <v>46023</v>
      </c>
      <c r="D73" s="28" t="s">
        <v>76</v>
      </c>
      <c r="E73" s="22" t="s">
        <v>87</v>
      </c>
      <c r="F73" s="18" t="s">
        <v>14</v>
      </c>
      <c r="G73" s="18">
        <v>0</v>
      </c>
      <c r="H73" s="27">
        <v>37810</v>
      </c>
      <c r="I73" s="20">
        <v>0</v>
      </c>
    </row>
    <row r="74" spans="2:9" ht="36">
      <c r="B74" s="10" t="s">
        <v>11</v>
      </c>
      <c r="C74" s="11">
        <v>46023</v>
      </c>
      <c r="D74" s="28" t="s">
        <v>76</v>
      </c>
      <c r="E74" s="22" t="s">
        <v>88</v>
      </c>
      <c r="F74" s="18" t="s">
        <v>14</v>
      </c>
      <c r="G74" s="18">
        <v>0</v>
      </c>
      <c r="H74" s="19">
        <v>37810</v>
      </c>
      <c r="I74" s="20">
        <f t="shared" ref="I74:I83" si="1">G74*H74</f>
        <v>0</v>
      </c>
    </row>
    <row r="75" spans="2:9" ht="36">
      <c r="B75" s="10" t="s">
        <v>11</v>
      </c>
      <c r="C75" s="11">
        <v>46023</v>
      </c>
      <c r="D75" s="28" t="s">
        <v>76</v>
      </c>
      <c r="E75" s="22" t="s">
        <v>89</v>
      </c>
      <c r="F75" s="18" t="s">
        <v>14</v>
      </c>
      <c r="G75" s="18">
        <v>0</v>
      </c>
      <c r="H75" s="19">
        <v>37810</v>
      </c>
      <c r="I75" s="20">
        <f t="shared" si="1"/>
        <v>0</v>
      </c>
    </row>
    <row r="76" spans="2:9" ht="36">
      <c r="B76" s="10" t="s">
        <v>11</v>
      </c>
      <c r="C76" s="11">
        <v>46023</v>
      </c>
      <c r="D76" s="28" t="s">
        <v>76</v>
      </c>
      <c r="E76" s="22" t="s">
        <v>90</v>
      </c>
      <c r="F76" s="18" t="s">
        <v>14</v>
      </c>
      <c r="G76" s="18">
        <v>0</v>
      </c>
      <c r="H76" s="19">
        <v>37810</v>
      </c>
      <c r="I76" s="20">
        <f t="shared" si="1"/>
        <v>0</v>
      </c>
    </row>
    <row r="77" spans="2:9" ht="36">
      <c r="B77" s="10" t="s">
        <v>11</v>
      </c>
      <c r="C77" s="11">
        <v>46023</v>
      </c>
      <c r="D77" s="28" t="s">
        <v>76</v>
      </c>
      <c r="E77" s="22" t="s">
        <v>91</v>
      </c>
      <c r="F77" s="18" t="s">
        <v>14</v>
      </c>
      <c r="G77" s="18">
        <v>3</v>
      </c>
      <c r="H77" s="19">
        <v>12142</v>
      </c>
      <c r="I77" s="20">
        <f t="shared" si="1"/>
        <v>36426</v>
      </c>
    </row>
    <row r="78" spans="2:9" ht="36">
      <c r="B78" s="10" t="s">
        <v>11</v>
      </c>
      <c r="C78" s="11">
        <v>46023</v>
      </c>
      <c r="D78" s="28" t="s">
        <v>76</v>
      </c>
      <c r="E78" s="22" t="s">
        <v>92</v>
      </c>
      <c r="F78" s="18" t="s">
        <v>42</v>
      </c>
      <c r="G78" s="18">
        <v>0</v>
      </c>
      <c r="H78" s="19">
        <v>11534</v>
      </c>
      <c r="I78" s="20">
        <f t="shared" si="1"/>
        <v>0</v>
      </c>
    </row>
    <row r="79" spans="2:9" ht="36">
      <c r="B79" s="10" t="s">
        <v>11</v>
      </c>
      <c r="C79" s="11">
        <v>46023</v>
      </c>
      <c r="D79" s="28" t="s">
        <v>76</v>
      </c>
      <c r="E79" s="22" t="s">
        <v>93</v>
      </c>
      <c r="F79" s="18" t="s">
        <v>42</v>
      </c>
      <c r="G79" s="18">
        <v>0</v>
      </c>
      <c r="H79" s="19">
        <v>20834</v>
      </c>
      <c r="I79" s="20">
        <f t="shared" si="1"/>
        <v>0</v>
      </c>
    </row>
    <row r="80" spans="2:9" ht="36">
      <c r="B80" s="10" t="s">
        <v>11</v>
      </c>
      <c r="C80" s="11">
        <v>46023</v>
      </c>
      <c r="D80" s="28" t="s">
        <v>76</v>
      </c>
      <c r="E80" s="22" t="s">
        <v>94</v>
      </c>
      <c r="F80" s="18" t="s">
        <v>42</v>
      </c>
      <c r="G80" s="18">
        <v>2</v>
      </c>
      <c r="H80" s="19">
        <v>5325</v>
      </c>
      <c r="I80" s="20">
        <f t="shared" si="1"/>
        <v>10650</v>
      </c>
    </row>
    <row r="81" spans="2:9" ht="36">
      <c r="B81" s="10" t="s">
        <v>11</v>
      </c>
      <c r="C81" s="11">
        <v>46023</v>
      </c>
      <c r="D81" s="28" t="s">
        <v>76</v>
      </c>
      <c r="E81" s="22" t="s">
        <v>95</v>
      </c>
      <c r="F81" s="18" t="s">
        <v>42</v>
      </c>
      <c r="G81" s="18">
        <v>0</v>
      </c>
      <c r="H81" s="19">
        <v>19880.64</v>
      </c>
      <c r="I81" s="20">
        <f t="shared" si="1"/>
        <v>0</v>
      </c>
    </row>
    <row r="82" spans="2:9" ht="36">
      <c r="B82" s="10" t="s">
        <v>11</v>
      </c>
      <c r="C82" s="11">
        <v>46023</v>
      </c>
      <c r="D82" s="28" t="s">
        <v>76</v>
      </c>
      <c r="E82" s="22" t="s">
        <v>96</v>
      </c>
      <c r="F82" s="18" t="s">
        <v>42</v>
      </c>
      <c r="G82" s="18">
        <v>0</v>
      </c>
      <c r="H82" s="19">
        <v>85100</v>
      </c>
      <c r="I82" s="20">
        <f t="shared" si="1"/>
        <v>0</v>
      </c>
    </row>
    <row r="83" spans="2:9" ht="36">
      <c r="B83" s="10" t="s">
        <v>11</v>
      </c>
      <c r="C83" s="11">
        <v>46023</v>
      </c>
      <c r="D83" s="28" t="s">
        <v>76</v>
      </c>
      <c r="E83" s="22" t="s">
        <v>97</v>
      </c>
      <c r="F83" s="18" t="s">
        <v>42</v>
      </c>
      <c r="G83" s="18">
        <v>0</v>
      </c>
      <c r="H83" s="19">
        <v>29534</v>
      </c>
      <c r="I83" s="20">
        <f t="shared" si="1"/>
        <v>0</v>
      </c>
    </row>
    <row r="84" spans="2:9" ht="36">
      <c r="B84" s="10" t="s">
        <v>11</v>
      </c>
      <c r="C84" s="11">
        <v>46023</v>
      </c>
      <c r="D84" s="28" t="s">
        <v>76</v>
      </c>
      <c r="E84" s="22" t="s">
        <v>98</v>
      </c>
      <c r="F84" s="18" t="s">
        <v>42</v>
      </c>
      <c r="G84" s="18">
        <v>12</v>
      </c>
      <c r="H84" s="19">
        <v>17205</v>
      </c>
      <c r="I84" s="20">
        <f t="shared" ref="I84:I101" si="2">G84*H84</f>
        <v>206460</v>
      </c>
    </row>
    <row r="85" spans="2:9" ht="36">
      <c r="B85" s="10" t="s">
        <v>11</v>
      </c>
      <c r="C85" s="11">
        <v>46023</v>
      </c>
      <c r="D85" s="28" t="s">
        <v>76</v>
      </c>
      <c r="E85" s="22" t="s">
        <v>99</v>
      </c>
      <c r="F85" s="18" t="s">
        <v>14</v>
      </c>
      <c r="G85" s="18">
        <v>0</v>
      </c>
      <c r="H85" s="19">
        <v>1720.5</v>
      </c>
      <c r="I85" s="20">
        <f t="shared" si="2"/>
        <v>0</v>
      </c>
    </row>
    <row r="86" spans="2:9" ht="36">
      <c r="B86" s="10" t="s">
        <v>11</v>
      </c>
      <c r="C86" s="11">
        <v>46023</v>
      </c>
      <c r="D86" s="28" t="s">
        <v>76</v>
      </c>
      <c r="E86" s="22" t="s">
        <v>100</v>
      </c>
      <c r="F86" s="18" t="s">
        <v>42</v>
      </c>
      <c r="G86" s="18">
        <v>0</v>
      </c>
      <c r="H86" s="19">
        <v>12140</v>
      </c>
      <c r="I86" s="20">
        <f t="shared" si="2"/>
        <v>0</v>
      </c>
    </row>
    <row r="87" spans="2:9" ht="36">
      <c r="B87" s="10" t="s">
        <v>11</v>
      </c>
      <c r="C87" s="11">
        <v>46023</v>
      </c>
      <c r="D87" s="28" t="s">
        <v>76</v>
      </c>
      <c r="E87" s="22" t="s">
        <v>101</v>
      </c>
      <c r="F87" s="18" t="s">
        <v>42</v>
      </c>
      <c r="G87" s="18">
        <v>0</v>
      </c>
      <c r="H87" s="19">
        <v>13140</v>
      </c>
      <c r="I87" s="20">
        <f t="shared" si="2"/>
        <v>0</v>
      </c>
    </row>
    <row r="88" spans="2:9" ht="36">
      <c r="B88" s="10" t="s">
        <v>11</v>
      </c>
      <c r="C88" s="11">
        <v>46023</v>
      </c>
      <c r="D88" s="28" t="s">
        <v>76</v>
      </c>
      <c r="E88" s="22" t="s">
        <v>102</v>
      </c>
      <c r="F88" s="18" t="s">
        <v>42</v>
      </c>
      <c r="G88" s="18">
        <v>0</v>
      </c>
      <c r="H88" s="19">
        <v>1214</v>
      </c>
      <c r="I88" s="20">
        <f t="shared" si="2"/>
        <v>0</v>
      </c>
    </row>
    <row r="89" spans="2:9" ht="36">
      <c r="B89" s="10" t="s">
        <v>11</v>
      </c>
      <c r="C89" s="11">
        <v>46023</v>
      </c>
      <c r="D89" s="28" t="s">
        <v>76</v>
      </c>
      <c r="E89" s="22" t="s">
        <v>103</v>
      </c>
      <c r="F89" s="18" t="s">
        <v>42</v>
      </c>
      <c r="G89" s="18">
        <v>0</v>
      </c>
      <c r="H89" s="19">
        <v>14575</v>
      </c>
      <c r="I89" s="20">
        <f t="shared" si="2"/>
        <v>0</v>
      </c>
    </row>
    <row r="90" spans="2:9" ht="36">
      <c r="B90" s="10" t="s">
        <v>11</v>
      </c>
      <c r="C90" s="11">
        <v>46023</v>
      </c>
      <c r="D90" s="28" t="s">
        <v>76</v>
      </c>
      <c r="E90" s="22" t="s">
        <v>104</v>
      </c>
      <c r="F90" s="18" t="s">
        <v>42</v>
      </c>
      <c r="G90" s="18">
        <v>20</v>
      </c>
      <c r="H90" s="19">
        <v>28062</v>
      </c>
      <c r="I90" s="20">
        <f t="shared" si="2"/>
        <v>561240</v>
      </c>
    </row>
    <row r="91" spans="2:9" ht="36">
      <c r="B91" s="10" t="s">
        <v>11</v>
      </c>
      <c r="C91" s="11">
        <v>46023</v>
      </c>
      <c r="D91" s="28" t="s">
        <v>76</v>
      </c>
      <c r="E91" s="22" t="s">
        <v>105</v>
      </c>
      <c r="F91" s="18" t="s">
        <v>42</v>
      </c>
      <c r="G91" s="18">
        <v>0</v>
      </c>
      <c r="H91" s="19">
        <v>1767.75</v>
      </c>
      <c r="I91" s="20">
        <f t="shared" si="2"/>
        <v>0</v>
      </c>
    </row>
    <row r="92" spans="2:9" ht="36">
      <c r="B92" s="10" t="s">
        <v>11</v>
      </c>
      <c r="C92" s="11">
        <v>46023</v>
      </c>
      <c r="D92" s="28" t="s">
        <v>76</v>
      </c>
      <c r="E92" s="22" t="s">
        <v>106</v>
      </c>
      <c r="F92" s="18"/>
      <c r="G92" s="18">
        <v>24</v>
      </c>
      <c r="H92" s="19">
        <v>1767.75</v>
      </c>
      <c r="I92" s="20">
        <f t="shared" si="2"/>
        <v>42426</v>
      </c>
    </row>
    <row r="93" spans="2:9" ht="36">
      <c r="B93" s="10" t="s">
        <v>11</v>
      </c>
      <c r="C93" s="11">
        <v>46023</v>
      </c>
      <c r="D93" s="28" t="s">
        <v>76</v>
      </c>
      <c r="E93" s="22" t="s">
        <v>107</v>
      </c>
      <c r="F93" s="18" t="s">
        <v>42</v>
      </c>
      <c r="G93" s="18">
        <v>6</v>
      </c>
      <c r="H93" s="19">
        <v>5998.6</v>
      </c>
      <c r="I93" s="20">
        <f t="shared" si="2"/>
        <v>35991.599999999999</v>
      </c>
    </row>
    <row r="94" spans="2:9" ht="36">
      <c r="B94" s="10" t="s">
        <v>11</v>
      </c>
      <c r="C94" s="11">
        <v>46023</v>
      </c>
      <c r="D94" s="29" t="s">
        <v>108</v>
      </c>
      <c r="E94" s="22" t="s">
        <v>109</v>
      </c>
      <c r="F94" s="18" t="s">
        <v>42</v>
      </c>
      <c r="G94" s="18">
        <v>5</v>
      </c>
      <c r="H94" s="19">
        <v>16719</v>
      </c>
      <c r="I94" s="20">
        <f t="shared" si="2"/>
        <v>83595</v>
      </c>
    </row>
    <row r="95" spans="2:9" ht="36">
      <c r="B95" s="10" t="s">
        <v>11</v>
      </c>
      <c r="C95" s="11">
        <v>46023</v>
      </c>
      <c r="D95" s="29" t="s">
        <v>108</v>
      </c>
      <c r="E95" s="22" t="s">
        <v>110</v>
      </c>
      <c r="F95" s="18" t="s">
        <v>14</v>
      </c>
      <c r="G95" s="18">
        <v>2</v>
      </c>
      <c r="H95" s="19">
        <v>2571</v>
      </c>
      <c r="I95" s="20">
        <f t="shared" si="2"/>
        <v>5142</v>
      </c>
    </row>
    <row r="96" spans="2:9" ht="36">
      <c r="B96" s="10" t="s">
        <v>11</v>
      </c>
      <c r="C96" s="11">
        <v>46023</v>
      </c>
      <c r="D96" s="29" t="s">
        <v>108</v>
      </c>
      <c r="E96" s="22" t="s">
        <v>111</v>
      </c>
      <c r="F96" s="18" t="s">
        <v>14</v>
      </c>
      <c r="G96" s="18">
        <v>5</v>
      </c>
      <c r="H96" s="19">
        <v>4032</v>
      </c>
      <c r="I96" s="20">
        <f t="shared" si="2"/>
        <v>20160</v>
      </c>
    </row>
    <row r="97" spans="2:9" ht="36">
      <c r="B97" s="10" t="s">
        <v>11</v>
      </c>
      <c r="C97" s="11">
        <v>46023</v>
      </c>
      <c r="D97" s="29" t="s">
        <v>108</v>
      </c>
      <c r="E97" s="22" t="s">
        <v>112</v>
      </c>
      <c r="F97" s="18" t="s">
        <v>14</v>
      </c>
      <c r="G97" s="18">
        <v>4</v>
      </c>
      <c r="H97" s="19">
        <v>18328</v>
      </c>
      <c r="I97" s="20">
        <f t="shared" si="2"/>
        <v>73312</v>
      </c>
    </row>
    <row r="98" spans="2:9" ht="36">
      <c r="B98" s="10" t="s">
        <v>11</v>
      </c>
      <c r="C98" s="11">
        <v>46023</v>
      </c>
      <c r="D98" s="29" t="s">
        <v>108</v>
      </c>
      <c r="E98" s="22" t="s">
        <v>113</v>
      </c>
      <c r="F98" s="18" t="s">
        <v>14</v>
      </c>
      <c r="G98" s="18">
        <v>10</v>
      </c>
      <c r="H98" s="19">
        <v>12373</v>
      </c>
      <c r="I98" s="20">
        <f t="shared" si="2"/>
        <v>123730</v>
      </c>
    </row>
    <row r="99" spans="2:9" ht="36">
      <c r="B99" s="10" t="s">
        <v>11</v>
      </c>
      <c r="C99" s="11">
        <v>46023</v>
      </c>
      <c r="D99" s="29" t="s">
        <v>108</v>
      </c>
      <c r="E99" s="22" t="s">
        <v>114</v>
      </c>
      <c r="F99" s="18" t="s">
        <v>14</v>
      </c>
      <c r="G99" s="18">
        <v>10</v>
      </c>
      <c r="H99" s="19">
        <v>6794</v>
      </c>
      <c r="I99" s="20">
        <f t="shared" si="2"/>
        <v>67940</v>
      </c>
    </row>
    <row r="100" spans="2:9" ht="36">
      <c r="B100" s="10" t="s">
        <v>11</v>
      </c>
      <c r="C100" s="11">
        <v>46023</v>
      </c>
      <c r="D100" s="29" t="s">
        <v>108</v>
      </c>
      <c r="E100" s="22" t="s">
        <v>115</v>
      </c>
      <c r="F100" s="18" t="s">
        <v>14</v>
      </c>
      <c r="G100" s="18">
        <v>0</v>
      </c>
      <c r="H100" s="19">
        <v>6794</v>
      </c>
      <c r="I100" s="20">
        <f t="shared" si="2"/>
        <v>0</v>
      </c>
    </row>
    <row r="101" spans="2:9" ht="36">
      <c r="B101" s="10" t="s">
        <v>11</v>
      </c>
      <c r="C101" s="11">
        <v>46023</v>
      </c>
      <c r="D101" s="29" t="s">
        <v>108</v>
      </c>
      <c r="E101" s="22" t="s">
        <v>116</v>
      </c>
      <c r="F101" s="18" t="s">
        <v>14</v>
      </c>
      <c r="G101" s="18">
        <v>4</v>
      </c>
      <c r="H101" s="19">
        <v>1767</v>
      </c>
      <c r="I101" s="20">
        <f t="shared" si="2"/>
        <v>7068</v>
      </c>
    </row>
    <row r="102" spans="2:9" ht="36">
      <c r="B102" s="10" t="s">
        <v>11</v>
      </c>
      <c r="C102" s="11">
        <v>46023</v>
      </c>
      <c r="D102" s="29" t="s">
        <v>108</v>
      </c>
      <c r="E102" s="22" t="s">
        <v>117</v>
      </c>
      <c r="F102" s="18" t="s">
        <v>14</v>
      </c>
      <c r="G102" s="18">
        <v>0</v>
      </c>
      <c r="H102" s="27" t="s">
        <v>79</v>
      </c>
      <c r="I102" s="20">
        <v>0</v>
      </c>
    </row>
    <row r="103" spans="2:9" ht="36">
      <c r="B103" s="10" t="s">
        <v>11</v>
      </c>
      <c r="C103" s="11">
        <v>46023</v>
      </c>
      <c r="D103" s="29" t="s">
        <v>108</v>
      </c>
      <c r="E103" s="22" t="s">
        <v>118</v>
      </c>
      <c r="F103" s="18" t="s">
        <v>14</v>
      </c>
      <c r="G103" s="18">
        <v>8</v>
      </c>
      <c r="H103" s="19">
        <v>52245</v>
      </c>
      <c r="I103" s="20">
        <f t="shared" ref="I103:I142" si="3">G103*H103</f>
        <v>417960</v>
      </c>
    </row>
    <row r="104" spans="2:9" ht="36">
      <c r="B104" s="10" t="s">
        <v>11</v>
      </c>
      <c r="C104" s="11">
        <v>46023</v>
      </c>
      <c r="D104" s="29" t="s">
        <v>108</v>
      </c>
      <c r="E104" s="22" t="s">
        <v>119</v>
      </c>
      <c r="F104" s="18" t="s">
        <v>14</v>
      </c>
      <c r="G104" s="18">
        <v>6</v>
      </c>
      <c r="H104" s="19">
        <v>44282</v>
      </c>
      <c r="I104" s="20">
        <f t="shared" si="3"/>
        <v>265692</v>
      </c>
    </row>
    <row r="105" spans="2:9" ht="36">
      <c r="B105" s="10" t="s">
        <v>11</v>
      </c>
      <c r="C105" s="11">
        <v>46024</v>
      </c>
      <c r="D105" s="29" t="s">
        <v>108</v>
      </c>
      <c r="E105" s="22" t="s">
        <v>120</v>
      </c>
      <c r="F105" s="18" t="s">
        <v>14</v>
      </c>
      <c r="G105" s="18">
        <v>1</v>
      </c>
      <c r="H105" s="19"/>
      <c r="I105" s="20">
        <f t="shared" si="3"/>
        <v>0</v>
      </c>
    </row>
    <row r="106" spans="2:9" ht="36">
      <c r="B106" s="10" t="s">
        <v>11</v>
      </c>
      <c r="C106" s="11">
        <v>46023</v>
      </c>
      <c r="D106" s="29" t="s">
        <v>108</v>
      </c>
      <c r="E106" s="22" t="s">
        <v>121</v>
      </c>
      <c r="F106" s="18" t="s">
        <v>14</v>
      </c>
      <c r="G106" s="18">
        <v>1</v>
      </c>
      <c r="H106" s="19"/>
      <c r="I106" s="20">
        <f t="shared" si="3"/>
        <v>0</v>
      </c>
    </row>
    <row r="107" spans="2:9" ht="36">
      <c r="B107" s="10" t="s">
        <v>11</v>
      </c>
      <c r="C107" s="11">
        <v>46023</v>
      </c>
      <c r="D107" s="29" t="s">
        <v>108</v>
      </c>
      <c r="E107" s="22" t="s">
        <v>122</v>
      </c>
      <c r="F107" s="18" t="s">
        <v>14</v>
      </c>
      <c r="G107" s="18">
        <v>2</v>
      </c>
      <c r="H107" s="19">
        <v>0</v>
      </c>
      <c r="I107" s="20">
        <f t="shared" si="3"/>
        <v>0</v>
      </c>
    </row>
    <row r="108" spans="2:9" ht="36">
      <c r="B108" s="10" t="s">
        <v>11</v>
      </c>
      <c r="C108" s="11">
        <v>46023</v>
      </c>
      <c r="D108" s="29" t="s">
        <v>108</v>
      </c>
      <c r="E108" s="22" t="s">
        <v>123</v>
      </c>
      <c r="F108" s="18" t="s">
        <v>14</v>
      </c>
      <c r="G108" s="18">
        <v>14</v>
      </c>
      <c r="H108" s="19">
        <v>2132</v>
      </c>
      <c r="I108" s="20">
        <f t="shared" si="3"/>
        <v>29848</v>
      </c>
    </row>
    <row r="109" spans="2:9" ht="36">
      <c r="B109" s="10" t="s">
        <v>11</v>
      </c>
      <c r="C109" s="11">
        <v>46023</v>
      </c>
      <c r="D109" s="29" t="s">
        <v>108</v>
      </c>
      <c r="E109" s="22" t="s">
        <v>124</v>
      </c>
      <c r="F109" s="18" t="s">
        <v>14</v>
      </c>
      <c r="G109" s="18">
        <v>8</v>
      </c>
      <c r="H109" s="19">
        <v>9446</v>
      </c>
      <c r="I109" s="20">
        <f t="shared" si="3"/>
        <v>75568</v>
      </c>
    </row>
    <row r="110" spans="2:9" ht="36">
      <c r="B110" s="10" t="s">
        <v>11</v>
      </c>
      <c r="C110" s="11">
        <v>46023</v>
      </c>
      <c r="D110" s="29" t="s">
        <v>108</v>
      </c>
      <c r="E110" s="22" t="s">
        <v>125</v>
      </c>
      <c r="F110" s="18" t="s">
        <v>14</v>
      </c>
      <c r="G110" s="18">
        <v>0</v>
      </c>
      <c r="H110" s="19">
        <v>35050</v>
      </c>
      <c r="I110" s="20">
        <f t="shared" si="3"/>
        <v>0</v>
      </c>
    </row>
    <row r="111" spans="2:9" ht="36">
      <c r="B111" s="10" t="s">
        <v>11</v>
      </c>
      <c r="C111" s="11">
        <v>46023</v>
      </c>
      <c r="D111" s="29" t="s">
        <v>108</v>
      </c>
      <c r="E111" s="22" t="s">
        <v>126</v>
      </c>
      <c r="F111" s="18" t="s">
        <v>14</v>
      </c>
      <c r="G111" s="18">
        <v>4</v>
      </c>
      <c r="H111" s="19">
        <v>1514</v>
      </c>
      <c r="I111" s="20">
        <f t="shared" si="3"/>
        <v>6056</v>
      </c>
    </row>
    <row r="112" spans="2:9" ht="36">
      <c r="B112" s="10" t="s">
        <v>11</v>
      </c>
      <c r="C112" s="11">
        <v>46023</v>
      </c>
      <c r="D112" s="29" t="s">
        <v>108</v>
      </c>
      <c r="E112" s="22" t="s">
        <v>127</v>
      </c>
      <c r="F112" s="18" t="s">
        <v>16</v>
      </c>
      <c r="G112" s="18">
        <v>15</v>
      </c>
      <c r="H112" s="19">
        <v>1593</v>
      </c>
      <c r="I112" s="20">
        <f t="shared" si="3"/>
        <v>23895</v>
      </c>
    </row>
    <row r="113" spans="2:9" ht="36">
      <c r="B113" s="10" t="s">
        <v>11</v>
      </c>
      <c r="C113" s="11">
        <v>46023</v>
      </c>
      <c r="D113" s="29" t="s">
        <v>108</v>
      </c>
      <c r="E113" s="22" t="s">
        <v>128</v>
      </c>
      <c r="F113" s="18" t="s">
        <v>14</v>
      </c>
      <c r="G113" s="18">
        <v>18</v>
      </c>
      <c r="H113" s="19">
        <v>2527.56</v>
      </c>
      <c r="I113" s="20">
        <f t="shared" si="3"/>
        <v>45496.08</v>
      </c>
    </row>
    <row r="114" spans="2:9" ht="36">
      <c r="B114" s="10" t="s">
        <v>11</v>
      </c>
      <c r="C114" s="11">
        <v>46023</v>
      </c>
      <c r="D114" s="29" t="s">
        <v>108</v>
      </c>
      <c r="E114" s="22" t="s">
        <v>129</v>
      </c>
      <c r="F114" s="18" t="s">
        <v>14</v>
      </c>
      <c r="G114" s="18">
        <v>33</v>
      </c>
      <c r="H114" s="19">
        <v>4369</v>
      </c>
      <c r="I114" s="20">
        <f t="shared" si="3"/>
        <v>144177</v>
      </c>
    </row>
    <row r="115" spans="2:9" ht="36">
      <c r="B115" s="10" t="s">
        <v>11</v>
      </c>
      <c r="C115" s="11">
        <v>46023</v>
      </c>
      <c r="D115" s="29" t="s">
        <v>108</v>
      </c>
      <c r="E115" s="22" t="s">
        <v>130</v>
      </c>
      <c r="F115" s="18" t="s">
        <v>16</v>
      </c>
      <c r="G115" s="18">
        <v>6</v>
      </c>
      <c r="H115" s="19">
        <v>2206.6</v>
      </c>
      <c r="I115" s="20">
        <f t="shared" si="3"/>
        <v>13239.6</v>
      </c>
    </row>
    <row r="116" spans="2:9" ht="36">
      <c r="B116" s="10" t="s">
        <v>11</v>
      </c>
      <c r="C116" s="11">
        <v>46023</v>
      </c>
      <c r="D116" s="29" t="s">
        <v>108</v>
      </c>
      <c r="E116" s="22" t="s">
        <v>131</v>
      </c>
      <c r="F116" s="18" t="s">
        <v>14</v>
      </c>
      <c r="G116" s="18">
        <v>8</v>
      </c>
      <c r="H116" s="19">
        <v>1337</v>
      </c>
      <c r="I116" s="20">
        <f t="shared" si="3"/>
        <v>10696</v>
      </c>
    </row>
    <row r="117" spans="2:9" ht="36">
      <c r="B117" s="10" t="s">
        <v>11</v>
      </c>
      <c r="C117" s="11">
        <v>46023</v>
      </c>
      <c r="D117" s="29" t="s">
        <v>108</v>
      </c>
      <c r="E117" s="22" t="s">
        <v>132</v>
      </c>
      <c r="F117" s="18" t="s">
        <v>14</v>
      </c>
      <c r="G117" s="18">
        <v>7</v>
      </c>
      <c r="H117" s="19">
        <v>10434</v>
      </c>
      <c r="I117" s="20">
        <f t="shared" si="3"/>
        <v>73038</v>
      </c>
    </row>
    <row r="118" spans="2:9" ht="36">
      <c r="B118" s="10" t="s">
        <v>11</v>
      </c>
      <c r="C118" s="11">
        <v>46023</v>
      </c>
      <c r="D118" s="29" t="s">
        <v>108</v>
      </c>
      <c r="E118" s="22" t="s">
        <v>133</v>
      </c>
      <c r="F118" s="18" t="s">
        <v>14</v>
      </c>
      <c r="G118" s="18">
        <v>0</v>
      </c>
      <c r="H118" s="19">
        <v>5142</v>
      </c>
      <c r="I118" s="20">
        <f t="shared" si="3"/>
        <v>0</v>
      </c>
    </row>
    <row r="119" spans="2:9" ht="36">
      <c r="B119" s="10" t="s">
        <v>11</v>
      </c>
      <c r="C119" s="11">
        <v>46023</v>
      </c>
      <c r="D119" s="29" t="s">
        <v>108</v>
      </c>
      <c r="E119" s="22" t="s">
        <v>134</v>
      </c>
      <c r="F119" s="18" t="s">
        <v>14</v>
      </c>
      <c r="G119" s="18">
        <v>0</v>
      </c>
      <c r="H119" s="19">
        <v>4142</v>
      </c>
      <c r="I119" s="20">
        <f t="shared" si="3"/>
        <v>0</v>
      </c>
    </row>
    <row r="120" spans="2:9" ht="36">
      <c r="B120" s="10" t="s">
        <v>11</v>
      </c>
      <c r="C120" s="11">
        <v>46023</v>
      </c>
      <c r="D120" s="29" t="s">
        <v>108</v>
      </c>
      <c r="E120" s="22" t="s">
        <v>135</v>
      </c>
      <c r="F120" s="18" t="s">
        <v>14</v>
      </c>
      <c r="G120" s="18">
        <v>12</v>
      </c>
      <c r="H120" s="19">
        <v>5469</v>
      </c>
      <c r="I120" s="20">
        <f t="shared" si="3"/>
        <v>65628</v>
      </c>
    </row>
    <row r="121" spans="2:9" ht="36">
      <c r="B121" s="10" t="s">
        <v>11</v>
      </c>
      <c r="C121" s="11">
        <v>46023</v>
      </c>
      <c r="D121" s="29" t="s">
        <v>108</v>
      </c>
      <c r="E121" s="22" t="s">
        <v>136</v>
      </c>
      <c r="F121" s="18" t="s">
        <v>14</v>
      </c>
      <c r="G121" s="18">
        <v>0</v>
      </c>
      <c r="H121" s="19">
        <v>21372</v>
      </c>
      <c r="I121" s="20">
        <f t="shared" si="3"/>
        <v>0</v>
      </c>
    </row>
    <row r="122" spans="2:9" ht="36">
      <c r="B122" s="10" t="s">
        <v>11</v>
      </c>
      <c r="C122" s="11">
        <v>46023</v>
      </c>
      <c r="D122" s="29" t="s">
        <v>108</v>
      </c>
      <c r="E122" s="22" t="s">
        <v>137</v>
      </c>
      <c r="F122" s="18" t="s">
        <v>16</v>
      </c>
      <c r="G122" s="18">
        <v>5</v>
      </c>
      <c r="H122" s="19"/>
      <c r="I122" s="20">
        <f t="shared" si="3"/>
        <v>0</v>
      </c>
    </row>
    <row r="123" spans="2:9" ht="36">
      <c r="B123" s="10" t="s">
        <v>11</v>
      </c>
      <c r="C123" s="11">
        <v>46023</v>
      </c>
      <c r="D123" s="29" t="s">
        <v>108</v>
      </c>
      <c r="E123" s="22" t="s">
        <v>138</v>
      </c>
      <c r="F123" s="18" t="s">
        <v>14</v>
      </c>
      <c r="G123" s="18">
        <v>0</v>
      </c>
      <c r="H123" s="19"/>
      <c r="I123" s="20">
        <f t="shared" si="3"/>
        <v>0</v>
      </c>
    </row>
    <row r="124" spans="2:9" ht="36">
      <c r="B124" s="10" t="s">
        <v>11</v>
      </c>
      <c r="C124" s="11">
        <v>46023</v>
      </c>
      <c r="D124" s="29" t="s">
        <v>108</v>
      </c>
      <c r="E124" s="22" t="s">
        <v>139</v>
      </c>
      <c r="F124" s="18" t="s">
        <v>14</v>
      </c>
      <c r="G124" s="18">
        <v>27</v>
      </c>
      <c r="H124" s="19"/>
      <c r="I124" s="20">
        <f t="shared" si="3"/>
        <v>0</v>
      </c>
    </row>
    <row r="125" spans="2:9" ht="36">
      <c r="B125" s="10" t="s">
        <v>11</v>
      </c>
      <c r="C125" s="11">
        <v>46023</v>
      </c>
      <c r="D125" s="29" t="s">
        <v>108</v>
      </c>
      <c r="E125" s="22" t="s">
        <v>140</v>
      </c>
      <c r="F125" s="18" t="s">
        <v>16</v>
      </c>
      <c r="G125" s="18">
        <v>4</v>
      </c>
      <c r="H125" s="19">
        <v>3731</v>
      </c>
      <c r="I125" s="20">
        <f t="shared" si="3"/>
        <v>14924</v>
      </c>
    </row>
    <row r="126" spans="2:9" ht="36">
      <c r="B126" s="10" t="s">
        <v>11</v>
      </c>
      <c r="C126" s="11">
        <v>46023</v>
      </c>
      <c r="D126" s="29" t="s">
        <v>108</v>
      </c>
      <c r="E126" s="22" t="s">
        <v>141</v>
      </c>
      <c r="F126" s="18" t="s">
        <v>14</v>
      </c>
      <c r="G126" s="18">
        <v>5</v>
      </c>
      <c r="H126" s="19">
        <v>49495</v>
      </c>
      <c r="I126" s="20">
        <f t="shared" si="3"/>
        <v>247475</v>
      </c>
    </row>
    <row r="127" spans="2:9" ht="36">
      <c r="B127" s="10" t="s">
        <v>11</v>
      </c>
      <c r="C127" s="11">
        <v>46023</v>
      </c>
      <c r="D127" s="29" t="s">
        <v>108</v>
      </c>
      <c r="E127" s="22" t="s">
        <v>142</v>
      </c>
      <c r="F127" s="18" t="s">
        <v>14</v>
      </c>
      <c r="G127" s="18">
        <v>4</v>
      </c>
      <c r="H127" s="19">
        <v>12995</v>
      </c>
      <c r="I127" s="20">
        <f t="shared" si="3"/>
        <v>51980</v>
      </c>
    </row>
    <row r="128" spans="2:9" ht="36">
      <c r="B128" s="10" t="s">
        <v>11</v>
      </c>
      <c r="C128" s="11">
        <v>46023</v>
      </c>
      <c r="D128" s="29" t="s">
        <v>108</v>
      </c>
      <c r="E128" s="22" t="s">
        <v>143</v>
      </c>
      <c r="F128" s="18" t="s">
        <v>14</v>
      </c>
      <c r="G128" s="18">
        <v>2</v>
      </c>
      <c r="H128" s="19">
        <v>5860</v>
      </c>
      <c r="I128" s="20">
        <f t="shared" si="3"/>
        <v>11720</v>
      </c>
    </row>
    <row r="129" spans="2:14" ht="36">
      <c r="B129" s="10" t="s">
        <v>11</v>
      </c>
      <c r="C129" s="11">
        <v>46023</v>
      </c>
      <c r="D129" s="29" t="s">
        <v>108</v>
      </c>
      <c r="E129" s="22" t="s">
        <v>144</v>
      </c>
      <c r="F129" s="18" t="s">
        <v>14</v>
      </c>
      <c r="G129" s="18">
        <v>0</v>
      </c>
      <c r="H129" s="19">
        <v>1411</v>
      </c>
      <c r="I129" s="20">
        <f t="shared" si="3"/>
        <v>0</v>
      </c>
    </row>
    <row r="130" spans="2:14" ht="36">
      <c r="B130" s="10" t="s">
        <v>11</v>
      </c>
      <c r="C130" s="11">
        <v>46023</v>
      </c>
      <c r="D130" s="29" t="s">
        <v>108</v>
      </c>
      <c r="E130" s="22" t="s">
        <v>145</v>
      </c>
      <c r="F130" s="18" t="s">
        <v>14</v>
      </c>
      <c r="G130" s="18">
        <v>20</v>
      </c>
      <c r="H130" s="19">
        <v>7865</v>
      </c>
      <c r="I130" s="20">
        <f t="shared" si="3"/>
        <v>157300</v>
      </c>
      <c r="N130" t="s">
        <v>146</v>
      </c>
    </row>
    <row r="131" spans="2:14" ht="36">
      <c r="B131" s="10" t="s">
        <v>11</v>
      </c>
      <c r="C131" s="11">
        <v>46023</v>
      </c>
      <c r="D131" s="29" t="s">
        <v>108</v>
      </c>
      <c r="E131" s="22" t="s">
        <v>147</v>
      </c>
      <c r="F131" s="18" t="s">
        <v>16</v>
      </c>
      <c r="G131" s="18">
        <v>10</v>
      </c>
      <c r="H131" s="19">
        <v>19126</v>
      </c>
      <c r="I131" s="20">
        <f t="shared" si="3"/>
        <v>191260</v>
      </c>
    </row>
    <row r="132" spans="2:14" ht="36">
      <c r="B132" s="10" t="s">
        <v>11</v>
      </c>
      <c r="C132" s="11">
        <v>46023</v>
      </c>
      <c r="D132" s="30" t="s">
        <v>148</v>
      </c>
      <c r="E132" s="22" t="s">
        <v>149</v>
      </c>
      <c r="F132" s="18" t="s">
        <v>14</v>
      </c>
      <c r="G132" s="18">
        <v>168</v>
      </c>
      <c r="H132" s="19">
        <v>102</v>
      </c>
      <c r="I132" s="20">
        <f t="shared" si="3"/>
        <v>17136</v>
      </c>
    </row>
    <row r="133" spans="2:14" ht="36">
      <c r="B133" s="10" t="s">
        <v>11</v>
      </c>
      <c r="C133" s="11">
        <v>46023</v>
      </c>
      <c r="D133" s="30" t="s">
        <v>148</v>
      </c>
      <c r="E133" s="22" t="s">
        <v>150</v>
      </c>
      <c r="F133" s="18" t="s">
        <v>29</v>
      </c>
      <c r="G133" s="18">
        <v>4</v>
      </c>
      <c r="H133" s="19">
        <v>130</v>
      </c>
      <c r="I133" s="20">
        <f t="shared" si="3"/>
        <v>520</v>
      </c>
    </row>
    <row r="134" spans="2:14" ht="36">
      <c r="B134" s="10" t="s">
        <v>11</v>
      </c>
      <c r="C134" s="11">
        <v>46023</v>
      </c>
      <c r="D134" s="30" t="s">
        <v>148</v>
      </c>
      <c r="E134" s="22" t="s">
        <v>151</v>
      </c>
      <c r="F134" s="18" t="s">
        <v>42</v>
      </c>
      <c r="G134" s="18">
        <v>0</v>
      </c>
      <c r="H134" s="19">
        <v>493</v>
      </c>
      <c r="I134" s="20">
        <f t="shared" si="3"/>
        <v>0</v>
      </c>
    </row>
    <row r="135" spans="2:14" ht="36">
      <c r="B135" s="10" t="s">
        <v>11</v>
      </c>
      <c r="C135" s="11">
        <v>46023</v>
      </c>
      <c r="D135" s="30" t="s">
        <v>148</v>
      </c>
      <c r="E135" s="22" t="s">
        <v>152</v>
      </c>
      <c r="F135" s="18" t="s">
        <v>29</v>
      </c>
      <c r="G135" s="18">
        <v>1</v>
      </c>
      <c r="H135" s="19">
        <v>575.65</v>
      </c>
      <c r="I135" s="20">
        <f t="shared" si="3"/>
        <v>575.65</v>
      </c>
    </row>
    <row r="136" spans="2:14" ht="36">
      <c r="B136" s="10" t="s">
        <v>11</v>
      </c>
      <c r="C136" s="11">
        <v>46023</v>
      </c>
      <c r="D136" s="30" t="s">
        <v>148</v>
      </c>
      <c r="E136" s="22" t="s">
        <v>153</v>
      </c>
      <c r="F136" s="18" t="s">
        <v>29</v>
      </c>
      <c r="G136" s="18">
        <v>7</v>
      </c>
      <c r="H136" s="19">
        <v>567</v>
      </c>
      <c r="I136" s="20">
        <f t="shared" si="3"/>
        <v>3969</v>
      </c>
    </row>
    <row r="137" spans="2:14" ht="36">
      <c r="B137" s="10" t="s">
        <v>11</v>
      </c>
      <c r="C137" s="11">
        <v>46023</v>
      </c>
      <c r="D137" s="30" t="s">
        <v>148</v>
      </c>
      <c r="E137" s="22" t="s">
        <v>154</v>
      </c>
      <c r="F137" s="18" t="s">
        <v>14</v>
      </c>
      <c r="G137" s="18">
        <v>400</v>
      </c>
      <c r="H137" s="19"/>
      <c r="I137" s="20">
        <f t="shared" si="3"/>
        <v>0</v>
      </c>
    </row>
    <row r="138" spans="2:14" ht="36">
      <c r="B138" s="10" t="s">
        <v>11</v>
      </c>
      <c r="C138" s="11">
        <v>46023</v>
      </c>
      <c r="D138" s="30" t="s">
        <v>148</v>
      </c>
      <c r="E138" s="22" t="s">
        <v>155</v>
      </c>
      <c r="F138" s="18" t="s">
        <v>29</v>
      </c>
      <c r="G138" s="18">
        <v>5</v>
      </c>
      <c r="H138" s="19">
        <v>1194.1600000000001</v>
      </c>
      <c r="I138" s="20">
        <f t="shared" si="3"/>
        <v>5970.8</v>
      </c>
    </row>
    <row r="139" spans="2:14" ht="36">
      <c r="B139" s="10" t="s">
        <v>11</v>
      </c>
      <c r="C139" s="11">
        <v>46023</v>
      </c>
      <c r="D139" s="30" t="s">
        <v>148</v>
      </c>
      <c r="E139" s="31" t="s">
        <v>156</v>
      </c>
      <c r="F139" s="18" t="s">
        <v>29</v>
      </c>
      <c r="G139" s="18">
        <v>11</v>
      </c>
      <c r="H139" s="19">
        <v>427</v>
      </c>
      <c r="I139" s="20">
        <f t="shared" si="3"/>
        <v>4697</v>
      </c>
    </row>
    <row r="140" spans="2:14" ht="36">
      <c r="B140" s="10" t="s">
        <v>11</v>
      </c>
      <c r="C140" s="11">
        <v>46023</v>
      </c>
      <c r="D140" s="30" t="s">
        <v>148</v>
      </c>
      <c r="E140" s="22" t="s">
        <v>157</v>
      </c>
      <c r="F140" s="18" t="s">
        <v>29</v>
      </c>
      <c r="G140" s="18">
        <v>15</v>
      </c>
      <c r="H140" s="19">
        <v>410.64</v>
      </c>
      <c r="I140" s="20">
        <f t="shared" si="3"/>
        <v>6159.6</v>
      </c>
    </row>
    <row r="141" spans="2:14" ht="36">
      <c r="B141" s="10" t="s">
        <v>11</v>
      </c>
      <c r="C141" s="11">
        <v>46023</v>
      </c>
      <c r="D141" s="30" t="s">
        <v>148</v>
      </c>
      <c r="E141" s="22" t="s">
        <v>158</v>
      </c>
      <c r="F141" s="18" t="s">
        <v>42</v>
      </c>
      <c r="G141" s="18">
        <v>4</v>
      </c>
      <c r="H141" s="19">
        <v>171.1</v>
      </c>
      <c r="I141" s="20">
        <f t="shared" si="3"/>
        <v>684.4</v>
      </c>
    </row>
    <row r="142" spans="2:14" ht="36">
      <c r="B142" s="10" t="s">
        <v>11</v>
      </c>
      <c r="C142" s="11">
        <v>46023</v>
      </c>
      <c r="D142" s="30" t="s">
        <v>148</v>
      </c>
      <c r="E142" s="22" t="s">
        <v>159</v>
      </c>
      <c r="F142" s="18" t="s">
        <v>29</v>
      </c>
      <c r="G142" s="18">
        <v>2</v>
      </c>
      <c r="H142" s="19">
        <v>5430</v>
      </c>
      <c r="I142" s="20">
        <f t="shared" si="3"/>
        <v>10860</v>
      </c>
    </row>
    <row r="143" spans="2:14" ht="36">
      <c r="B143" s="10" t="s">
        <v>11</v>
      </c>
      <c r="C143" s="11">
        <v>46023</v>
      </c>
      <c r="D143" s="30" t="s">
        <v>148</v>
      </c>
      <c r="E143" s="22" t="s">
        <v>160</v>
      </c>
      <c r="F143" s="18" t="s">
        <v>29</v>
      </c>
      <c r="G143" s="18">
        <v>0</v>
      </c>
      <c r="H143" s="19">
        <v>5430</v>
      </c>
      <c r="I143" s="20">
        <f t="shared" ref="I143:I164" si="4">G143*H143</f>
        <v>0</v>
      </c>
    </row>
    <row r="144" spans="2:14" ht="36">
      <c r="B144" s="10" t="s">
        <v>11</v>
      </c>
      <c r="C144" s="11">
        <v>46023</v>
      </c>
      <c r="D144" s="30" t="s">
        <v>148</v>
      </c>
      <c r="E144" s="22" t="s">
        <v>161</v>
      </c>
      <c r="F144" s="18" t="s">
        <v>29</v>
      </c>
      <c r="G144" s="18">
        <v>72</v>
      </c>
      <c r="H144" s="19">
        <v>683</v>
      </c>
      <c r="I144" s="20">
        <f t="shared" si="4"/>
        <v>49176</v>
      </c>
    </row>
    <row r="145" spans="1:9" ht="36">
      <c r="B145" s="10" t="s">
        <v>11</v>
      </c>
      <c r="C145" s="11">
        <v>46023</v>
      </c>
      <c r="D145" s="30" t="s">
        <v>148</v>
      </c>
      <c r="E145" s="22" t="s">
        <v>162</v>
      </c>
      <c r="F145" s="18" t="s">
        <v>29</v>
      </c>
      <c r="G145" s="18">
        <v>36</v>
      </c>
      <c r="H145" s="19">
        <v>685</v>
      </c>
      <c r="I145" s="20">
        <f t="shared" si="4"/>
        <v>24660</v>
      </c>
    </row>
    <row r="146" spans="1:9" ht="36">
      <c r="B146" s="10" t="s">
        <v>11</v>
      </c>
      <c r="C146" s="11">
        <v>46023</v>
      </c>
      <c r="D146" s="30" t="s">
        <v>148</v>
      </c>
      <c r="E146" s="22" t="s">
        <v>163</v>
      </c>
      <c r="F146" s="18" t="s">
        <v>29</v>
      </c>
      <c r="G146" s="18">
        <v>72</v>
      </c>
      <c r="H146" s="19">
        <v>683</v>
      </c>
      <c r="I146" s="20">
        <f t="shared" si="4"/>
        <v>49176</v>
      </c>
    </row>
    <row r="147" spans="1:9" ht="36">
      <c r="B147" s="10" t="s">
        <v>11</v>
      </c>
      <c r="C147" s="11">
        <v>46023</v>
      </c>
      <c r="D147" s="30" t="s">
        <v>148</v>
      </c>
      <c r="E147" s="22" t="s">
        <v>164</v>
      </c>
      <c r="F147" s="18" t="s">
        <v>29</v>
      </c>
      <c r="G147" s="18">
        <v>204</v>
      </c>
      <c r="H147" s="19">
        <v>1074</v>
      </c>
      <c r="I147" s="20">
        <f t="shared" si="4"/>
        <v>219096</v>
      </c>
    </row>
    <row r="148" spans="1:9" ht="36">
      <c r="B148" s="10" t="s">
        <v>11</v>
      </c>
      <c r="C148" s="11">
        <v>46023</v>
      </c>
      <c r="D148" s="30" t="s">
        <v>148</v>
      </c>
      <c r="E148" s="22" t="s">
        <v>165</v>
      </c>
      <c r="F148" s="18" t="s">
        <v>29</v>
      </c>
      <c r="G148" s="18">
        <v>84</v>
      </c>
      <c r="H148" s="19">
        <v>1074</v>
      </c>
      <c r="I148" s="20">
        <f t="shared" si="4"/>
        <v>90216</v>
      </c>
    </row>
    <row r="149" spans="1:9" ht="36">
      <c r="B149" s="10" t="s">
        <v>11</v>
      </c>
      <c r="C149" s="11">
        <v>46023</v>
      </c>
      <c r="D149" s="30" t="s">
        <v>148</v>
      </c>
      <c r="E149" s="22" t="s">
        <v>166</v>
      </c>
      <c r="F149" s="18" t="s">
        <v>14</v>
      </c>
      <c r="G149" s="18">
        <v>700</v>
      </c>
      <c r="H149" s="19"/>
      <c r="I149" s="20">
        <f t="shared" si="4"/>
        <v>0</v>
      </c>
    </row>
    <row r="150" spans="1:9" ht="36">
      <c r="B150" s="10" t="s">
        <v>11</v>
      </c>
      <c r="C150" s="11">
        <v>46023</v>
      </c>
      <c r="D150" s="30" t="s">
        <v>148</v>
      </c>
      <c r="E150" s="22" t="s">
        <v>167</v>
      </c>
      <c r="F150" s="18" t="s">
        <v>14</v>
      </c>
      <c r="G150" s="18">
        <v>20</v>
      </c>
      <c r="H150" s="19">
        <v>7.53</v>
      </c>
      <c r="I150" s="20">
        <f t="shared" si="4"/>
        <v>150.6</v>
      </c>
    </row>
    <row r="151" spans="1:9" ht="36">
      <c r="A151" s="4" t="s">
        <v>168</v>
      </c>
      <c r="B151" s="10" t="s">
        <v>11</v>
      </c>
      <c r="C151" s="11">
        <v>46023</v>
      </c>
      <c r="D151" s="30" t="s">
        <v>148</v>
      </c>
      <c r="E151" s="22" t="s">
        <v>169</v>
      </c>
      <c r="F151" s="18" t="s">
        <v>14</v>
      </c>
      <c r="G151" s="18">
        <v>5</v>
      </c>
      <c r="H151" s="19">
        <v>1243</v>
      </c>
      <c r="I151" s="20">
        <f t="shared" si="4"/>
        <v>6215</v>
      </c>
    </row>
    <row r="152" spans="1:9" ht="36">
      <c r="B152" s="10" t="s">
        <v>11</v>
      </c>
      <c r="C152" s="11">
        <v>46023</v>
      </c>
      <c r="D152" s="30" t="s">
        <v>148</v>
      </c>
      <c r="E152" s="22" t="s">
        <v>170</v>
      </c>
      <c r="F152" s="18" t="s">
        <v>16</v>
      </c>
      <c r="G152" s="18">
        <v>22</v>
      </c>
      <c r="H152" s="19"/>
      <c r="I152" s="20">
        <f t="shared" si="4"/>
        <v>0</v>
      </c>
    </row>
    <row r="153" spans="1:9" ht="36">
      <c r="B153" s="10" t="s">
        <v>11</v>
      </c>
      <c r="C153" s="11">
        <v>46023</v>
      </c>
      <c r="D153" s="32" t="s">
        <v>171</v>
      </c>
      <c r="E153" s="22" t="s">
        <v>172</v>
      </c>
      <c r="F153" s="18" t="s">
        <v>14</v>
      </c>
      <c r="G153" s="18">
        <v>1</v>
      </c>
      <c r="H153" s="19"/>
      <c r="I153" s="20">
        <f t="shared" si="4"/>
        <v>0</v>
      </c>
    </row>
    <row r="154" spans="1:9" ht="36">
      <c r="B154" s="10" t="s">
        <v>11</v>
      </c>
      <c r="C154" s="11">
        <v>46023</v>
      </c>
      <c r="D154" s="33" t="s">
        <v>173</v>
      </c>
      <c r="E154" s="22" t="s">
        <v>174</v>
      </c>
      <c r="F154" s="18" t="s">
        <v>175</v>
      </c>
      <c r="G154" s="18">
        <v>1</v>
      </c>
      <c r="H154" s="19"/>
      <c r="I154" s="20">
        <f t="shared" si="4"/>
        <v>0</v>
      </c>
    </row>
    <row r="155" spans="1:9" ht="36">
      <c r="B155" s="10" t="s">
        <v>11</v>
      </c>
      <c r="C155" s="11">
        <v>46023</v>
      </c>
      <c r="D155" s="34" t="s">
        <v>108</v>
      </c>
      <c r="E155" s="22" t="s">
        <v>176</v>
      </c>
      <c r="F155" s="18" t="s">
        <v>14</v>
      </c>
      <c r="G155" s="18">
        <v>4</v>
      </c>
      <c r="H155" s="19">
        <v>5695</v>
      </c>
      <c r="I155" s="20">
        <f t="shared" si="4"/>
        <v>22780</v>
      </c>
    </row>
    <row r="156" spans="1:9" ht="36">
      <c r="B156" s="10" t="s">
        <v>11</v>
      </c>
      <c r="C156" s="11">
        <v>46023</v>
      </c>
      <c r="D156" s="34" t="s">
        <v>108</v>
      </c>
      <c r="E156" s="22" t="s">
        <v>177</v>
      </c>
      <c r="F156" s="18" t="s">
        <v>16</v>
      </c>
      <c r="G156" s="18">
        <v>6</v>
      </c>
      <c r="H156" s="19">
        <v>8554</v>
      </c>
      <c r="I156" s="20">
        <f t="shared" si="4"/>
        <v>51324</v>
      </c>
    </row>
    <row r="157" spans="1:9" ht="36">
      <c r="B157" s="10" t="s">
        <v>11</v>
      </c>
      <c r="C157" s="11">
        <v>46023</v>
      </c>
      <c r="D157" s="34" t="s">
        <v>108</v>
      </c>
      <c r="E157" s="22" t="s">
        <v>178</v>
      </c>
      <c r="F157" s="18" t="s">
        <v>16</v>
      </c>
      <c r="G157" s="18">
        <v>8</v>
      </c>
      <c r="H157" s="19">
        <v>27702</v>
      </c>
      <c r="I157" s="20">
        <f t="shared" si="4"/>
        <v>221616</v>
      </c>
    </row>
    <row r="158" spans="1:9" ht="36">
      <c r="B158" s="10" t="s">
        <v>11</v>
      </c>
      <c r="C158" s="11">
        <v>46023</v>
      </c>
      <c r="D158" s="34" t="s">
        <v>108</v>
      </c>
      <c r="E158" s="22" t="s">
        <v>179</v>
      </c>
      <c r="F158" s="18" t="s">
        <v>14</v>
      </c>
      <c r="G158" s="18">
        <v>10</v>
      </c>
      <c r="H158" s="19">
        <v>7170</v>
      </c>
      <c r="I158" s="20">
        <f t="shared" si="4"/>
        <v>71700</v>
      </c>
    </row>
    <row r="159" spans="1:9" ht="36">
      <c r="B159" s="10" t="s">
        <v>11</v>
      </c>
      <c r="C159" s="11">
        <v>46023</v>
      </c>
      <c r="D159" s="34" t="s">
        <v>108</v>
      </c>
      <c r="E159" s="22" t="s">
        <v>180</v>
      </c>
      <c r="F159" s="18" t="s">
        <v>14</v>
      </c>
      <c r="G159" s="18">
        <v>3</v>
      </c>
      <c r="H159" s="19">
        <v>21372</v>
      </c>
      <c r="I159" s="20">
        <f t="shared" si="4"/>
        <v>64116</v>
      </c>
    </row>
    <row r="160" spans="1:9" ht="36">
      <c r="B160" s="10" t="s">
        <v>11</v>
      </c>
      <c r="C160" s="11">
        <v>46023</v>
      </c>
      <c r="D160" s="34" t="s">
        <v>108</v>
      </c>
      <c r="E160" s="22" t="s">
        <v>181</v>
      </c>
      <c r="F160" s="18" t="s">
        <v>16</v>
      </c>
      <c r="G160" s="18">
        <v>7</v>
      </c>
      <c r="H160" s="19">
        <v>14175</v>
      </c>
      <c r="I160" s="20">
        <f t="shared" si="4"/>
        <v>99225</v>
      </c>
    </row>
    <row r="161" spans="2:9" ht="36">
      <c r="B161" s="10" t="s">
        <v>11</v>
      </c>
      <c r="C161" s="11">
        <v>46023</v>
      </c>
      <c r="D161" s="35" t="s">
        <v>108</v>
      </c>
      <c r="E161" s="22" t="s">
        <v>182</v>
      </c>
      <c r="F161" s="18" t="s">
        <v>14</v>
      </c>
      <c r="G161" s="18">
        <v>4</v>
      </c>
      <c r="H161" s="19">
        <v>5469</v>
      </c>
      <c r="I161" s="20">
        <f t="shared" si="4"/>
        <v>21876</v>
      </c>
    </row>
    <row r="162" spans="2:9" ht="36">
      <c r="B162" s="10" t="s">
        <v>11</v>
      </c>
      <c r="C162" s="11">
        <v>46023</v>
      </c>
      <c r="D162" s="35" t="s">
        <v>108</v>
      </c>
      <c r="E162" s="22" t="s">
        <v>183</v>
      </c>
      <c r="F162" s="18" t="s">
        <v>14</v>
      </c>
      <c r="G162" s="18">
        <v>3</v>
      </c>
      <c r="H162" s="19">
        <v>5469</v>
      </c>
      <c r="I162" s="20">
        <f t="shared" si="4"/>
        <v>16407</v>
      </c>
    </row>
    <row r="163" spans="2:9" ht="36">
      <c r="B163" s="10" t="s">
        <v>11</v>
      </c>
      <c r="C163" s="11">
        <v>46023</v>
      </c>
      <c r="D163" s="35" t="s">
        <v>108</v>
      </c>
      <c r="E163" s="22" t="s">
        <v>184</v>
      </c>
      <c r="F163" s="18" t="s">
        <v>16</v>
      </c>
      <c r="G163" s="18">
        <v>7</v>
      </c>
      <c r="H163" s="19">
        <v>4449</v>
      </c>
      <c r="I163" s="20">
        <f t="shared" si="4"/>
        <v>31143</v>
      </c>
    </row>
    <row r="164" spans="2:9" ht="36">
      <c r="B164" s="10" t="s">
        <v>11</v>
      </c>
      <c r="C164" s="11">
        <v>46023</v>
      </c>
      <c r="D164" s="35" t="s">
        <v>108</v>
      </c>
      <c r="E164" s="22" t="s">
        <v>185</v>
      </c>
      <c r="F164" s="18" t="s">
        <v>14</v>
      </c>
      <c r="G164" s="18">
        <v>3</v>
      </c>
      <c r="H164" s="19">
        <v>7854</v>
      </c>
      <c r="I164" s="20">
        <f t="shared" si="4"/>
        <v>23562</v>
      </c>
    </row>
    <row r="165" spans="2:9" ht="36">
      <c r="B165" s="10" t="s">
        <v>11</v>
      </c>
      <c r="C165" s="11">
        <v>46023</v>
      </c>
      <c r="D165" s="35" t="s">
        <v>108</v>
      </c>
      <c r="E165" s="22" t="s">
        <v>186</v>
      </c>
      <c r="F165" s="18" t="s">
        <v>14</v>
      </c>
      <c r="G165" s="18">
        <v>750</v>
      </c>
      <c r="H165" s="19"/>
      <c r="I165" s="20"/>
    </row>
    <row r="166" spans="2:9" ht="36">
      <c r="B166" s="10" t="s">
        <v>11</v>
      </c>
      <c r="C166" s="11">
        <v>46023</v>
      </c>
      <c r="D166" s="35" t="s">
        <v>108</v>
      </c>
      <c r="E166" s="22" t="s">
        <v>187</v>
      </c>
      <c r="F166" s="18" t="s">
        <v>14</v>
      </c>
      <c r="G166" s="18">
        <v>6</v>
      </c>
      <c r="H166" s="19">
        <v>9446</v>
      </c>
      <c r="I166" s="20">
        <f t="shared" ref="I166:I176" si="5">G166*H166</f>
        <v>56676</v>
      </c>
    </row>
    <row r="167" spans="2:9" ht="36">
      <c r="B167" s="10" t="s">
        <v>11</v>
      </c>
      <c r="C167" s="11">
        <v>46023</v>
      </c>
      <c r="D167" s="35" t="s">
        <v>108</v>
      </c>
      <c r="E167" s="22" t="s">
        <v>125</v>
      </c>
      <c r="F167" s="18" t="s">
        <v>14</v>
      </c>
      <c r="G167" s="18">
        <v>8</v>
      </c>
      <c r="H167" s="19"/>
      <c r="I167" s="20">
        <f t="shared" si="5"/>
        <v>0</v>
      </c>
    </row>
    <row r="168" spans="2:9" ht="36">
      <c r="B168" s="10" t="s">
        <v>11</v>
      </c>
      <c r="C168" s="11">
        <v>46023</v>
      </c>
      <c r="D168" s="35" t="s">
        <v>108</v>
      </c>
      <c r="E168" s="22" t="s">
        <v>126</v>
      </c>
      <c r="F168" s="18" t="s">
        <v>14</v>
      </c>
      <c r="G168" s="18">
        <v>10</v>
      </c>
      <c r="H168" s="19"/>
      <c r="I168" s="20">
        <f t="shared" si="5"/>
        <v>0</v>
      </c>
    </row>
    <row r="169" spans="2:9" ht="36">
      <c r="B169" s="10" t="s">
        <v>11</v>
      </c>
      <c r="C169" s="11">
        <v>46023</v>
      </c>
      <c r="D169" s="35" t="s">
        <v>108</v>
      </c>
      <c r="E169" s="22" t="s">
        <v>188</v>
      </c>
      <c r="F169" s="18" t="s">
        <v>29</v>
      </c>
      <c r="G169" s="18">
        <v>5</v>
      </c>
      <c r="H169" s="19"/>
      <c r="I169" s="20">
        <f t="shared" si="5"/>
        <v>0</v>
      </c>
    </row>
    <row r="170" spans="2:9" ht="36">
      <c r="B170" s="10" t="s">
        <v>11</v>
      </c>
      <c r="C170" s="11">
        <v>46023</v>
      </c>
      <c r="D170" s="35" t="s">
        <v>108</v>
      </c>
      <c r="E170" s="22" t="s">
        <v>189</v>
      </c>
      <c r="F170" s="18" t="s">
        <v>14</v>
      </c>
      <c r="G170" s="18">
        <v>4</v>
      </c>
      <c r="H170" s="19">
        <v>10961</v>
      </c>
      <c r="I170" s="20">
        <f t="shared" si="5"/>
        <v>43844</v>
      </c>
    </row>
    <row r="171" spans="2:9" ht="36">
      <c r="B171" s="10" t="s">
        <v>11</v>
      </c>
      <c r="C171" s="11">
        <v>46023</v>
      </c>
      <c r="D171" s="35" t="s">
        <v>108</v>
      </c>
      <c r="E171" s="22" t="s">
        <v>190</v>
      </c>
      <c r="F171" s="18" t="s">
        <v>14</v>
      </c>
      <c r="G171" s="18">
        <v>4</v>
      </c>
      <c r="H171" s="19"/>
      <c r="I171" s="20">
        <f t="shared" si="5"/>
        <v>0</v>
      </c>
    </row>
    <row r="172" spans="2:9" ht="36">
      <c r="B172" s="10" t="s">
        <v>11</v>
      </c>
      <c r="C172" s="11">
        <v>46023</v>
      </c>
      <c r="D172" s="35" t="s">
        <v>108</v>
      </c>
      <c r="E172" s="22" t="s">
        <v>191</v>
      </c>
      <c r="F172" s="18" t="s">
        <v>14</v>
      </c>
      <c r="G172" s="18">
        <v>5</v>
      </c>
      <c r="H172" s="19">
        <v>6794</v>
      </c>
      <c r="I172" s="20">
        <f t="shared" si="5"/>
        <v>33970</v>
      </c>
    </row>
    <row r="173" spans="2:9" ht="36">
      <c r="B173" s="10" t="s">
        <v>11</v>
      </c>
      <c r="C173" s="11">
        <v>46023</v>
      </c>
      <c r="D173" s="35" t="s">
        <v>108</v>
      </c>
      <c r="E173" s="22" t="s">
        <v>192</v>
      </c>
      <c r="F173" s="18" t="s">
        <v>14</v>
      </c>
      <c r="G173" s="18">
        <v>5</v>
      </c>
      <c r="H173" s="19">
        <v>6794</v>
      </c>
      <c r="I173" s="20">
        <f t="shared" si="5"/>
        <v>33970</v>
      </c>
    </row>
    <row r="174" spans="2:9" ht="36">
      <c r="B174" s="10" t="s">
        <v>11</v>
      </c>
      <c r="C174" s="11">
        <v>46023</v>
      </c>
      <c r="D174" s="35" t="s">
        <v>108</v>
      </c>
      <c r="E174" s="22" t="s">
        <v>193</v>
      </c>
      <c r="F174" s="18" t="s">
        <v>14</v>
      </c>
      <c r="G174" s="18">
        <v>10</v>
      </c>
      <c r="H174" s="19">
        <v>536</v>
      </c>
      <c r="I174" s="20">
        <f t="shared" si="5"/>
        <v>5360</v>
      </c>
    </row>
    <row r="175" spans="2:9" ht="36">
      <c r="B175" s="10" t="s">
        <v>11</v>
      </c>
      <c r="C175" s="11">
        <v>46023</v>
      </c>
      <c r="D175" s="35" t="s">
        <v>108</v>
      </c>
      <c r="E175" s="22" t="s">
        <v>194</v>
      </c>
      <c r="F175" s="18" t="s">
        <v>14</v>
      </c>
      <c r="G175" s="18">
        <v>10</v>
      </c>
      <c r="H175" s="19">
        <v>576</v>
      </c>
      <c r="I175" s="20">
        <f t="shared" si="5"/>
        <v>5760</v>
      </c>
    </row>
    <row r="176" spans="2:9" ht="36">
      <c r="B176" s="10" t="s">
        <v>11</v>
      </c>
      <c r="C176" s="11">
        <v>46023</v>
      </c>
      <c r="D176" s="35" t="s">
        <v>108</v>
      </c>
      <c r="E176" s="22" t="s">
        <v>195</v>
      </c>
      <c r="F176" s="18" t="s">
        <v>16</v>
      </c>
      <c r="G176" s="18">
        <v>6</v>
      </c>
      <c r="H176" s="19"/>
      <c r="I176" s="20">
        <f t="shared" si="5"/>
        <v>0</v>
      </c>
    </row>
    <row r="177" spans="2:9" ht="36">
      <c r="B177" s="10" t="s">
        <v>11</v>
      </c>
      <c r="C177" s="11">
        <v>46023</v>
      </c>
      <c r="D177" s="35" t="s">
        <v>108</v>
      </c>
      <c r="E177" s="22" t="s">
        <v>196</v>
      </c>
      <c r="F177" s="18" t="s">
        <v>16</v>
      </c>
      <c r="G177" s="18">
        <v>6</v>
      </c>
      <c r="H177" s="19">
        <v>4181</v>
      </c>
      <c r="I177" s="20">
        <f t="shared" ref="I177:I187" si="6">G177*H177</f>
        <v>25086</v>
      </c>
    </row>
    <row r="178" spans="2:9" ht="36">
      <c r="B178" s="10" t="s">
        <v>11</v>
      </c>
      <c r="C178" s="11">
        <v>46023</v>
      </c>
      <c r="D178" s="35" t="s">
        <v>108</v>
      </c>
      <c r="E178" s="22" t="s">
        <v>197</v>
      </c>
      <c r="F178" s="18" t="s">
        <v>16</v>
      </c>
      <c r="G178" s="18">
        <v>6</v>
      </c>
      <c r="H178" s="19">
        <v>20736</v>
      </c>
      <c r="I178" s="20">
        <f t="shared" si="6"/>
        <v>124416</v>
      </c>
    </row>
    <row r="179" spans="2:9" ht="36">
      <c r="B179" s="10" t="s">
        <v>11</v>
      </c>
      <c r="C179" s="11">
        <v>46023</v>
      </c>
      <c r="D179" s="35" t="s">
        <v>108</v>
      </c>
      <c r="E179" s="22" t="s">
        <v>198</v>
      </c>
      <c r="F179" s="18" t="s">
        <v>16</v>
      </c>
      <c r="G179" s="18">
        <v>6</v>
      </c>
      <c r="H179" s="19">
        <v>6982</v>
      </c>
      <c r="I179" s="20">
        <f t="shared" si="6"/>
        <v>41892</v>
      </c>
    </row>
    <row r="180" spans="2:9" ht="36">
      <c r="B180" s="10" t="s">
        <v>11</v>
      </c>
      <c r="C180" s="11">
        <v>46023</v>
      </c>
      <c r="D180" s="35" t="s">
        <v>108</v>
      </c>
      <c r="E180" s="22" t="s">
        <v>199</v>
      </c>
      <c r="F180" s="18" t="s">
        <v>14</v>
      </c>
      <c r="G180" s="18">
        <v>9</v>
      </c>
      <c r="H180" s="19">
        <v>2543</v>
      </c>
      <c r="I180" s="20">
        <f t="shared" si="6"/>
        <v>22887</v>
      </c>
    </row>
    <row r="181" spans="2:9" ht="36">
      <c r="B181" s="10" t="s">
        <v>11</v>
      </c>
      <c r="C181" s="11">
        <v>46023</v>
      </c>
      <c r="D181" s="35" t="s">
        <v>108</v>
      </c>
      <c r="E181" s="22" t="s">
        <v>200</v>
      </c>
      <c r="F181" s="18" t="s">
        <v>16</v>
      </c>
      <c r="G181" s="18">
        <v>12</v>
      </c>
      <c r="H181" s="19">
        <v>4122</v>
      </c>
      <c r="I181" s="20">
        <f t="shared" si="6"/>
        <v>49464</v>
      </c>
    </row>
    <row r="182" spans="2:9" ht="36">
      <c r="B182" s="10" t="s">
        <v>11</v>
      </c>
      <c r="C182" s="11">
        <v>46023</v>
      </c>
      <c r="D182" s="35" t="s">
        <v>108</v>
      </c>
      <c r="E182" s="22" t="s">
        <v>201</v>
      </c>
      <c r="F182" s="18" t="s">
        <v>14</v>
      </c>
      <c r="G182" s="18">
        <v>2</v>
      </c>
      <c r="H182" s="19">
        <v>5438</v>
      </c>
      <c r="I182" s="20">
        <f t="shared" si="6"/>
        <v>10876</v>
      </c>
    </row>
    <row r="183" spans="2:9" ht="36">
      <c r="B183" s="10" t="s">
        <v>11</v>
      </c>
      <c r="C183" s="11">
        <v>46023</v>
      </c>
      <c r="D183" s="35" t="s">
        <v>108</v>
      </c>
      <c r="E183" s="22" t="s">
        <v>138</v>
      </c>
      <c r="F183" s="18" t="s">
        <v>14</v>
      </c>
      <c r="G183" s="18">
        <v>50</v>
      </c>
      <c r="H183" s="19">
        <v>51</v>
      </c>
      <c r="I183" s="20">
        <f t="shared" si="6"/>
        <v>2550</v>
      </c>
    </row>
    <row r="184" spans="2:9" ht="36">
      <c r="B184" s="10" t="s">
        <v>11</v>
      </c>
      <c r="C184" s="11">
        <v>46023</v>
      </c>
      <c r="D184" s="35" t="s">
        <v>108</v>
      </c>
      <c r="E184" s="22" t="s">
        <v>202</v>
      </c>
      <c r="F184" s="18" t="s">
        <v>14</v>
      </c>
      <c r="G184" s="18">
        <v>4</v>
      </c>
      <c r="H184" s="19">
        <v>21788</v>
      </c>
      <c r="I184" s="20">
        <f t="shared" si="6"/>
        <v>87152</v>
      </c>
    </row>
    <row r="185" spans="2:9" ht="36">
      <c r="B185" s="10" t="s">
        <v>11</v>
      </c>
      <c r="C185" s="11">
        <v>46023</v>
      </c>
      <c r="D185" s="33" t="s">
        <v>203</v>
      </c>
      <c r="E185" s="22" t="s">
        <v>204</v>
      </c>
      <c r="F185" s="18" t="s">
        <v>14</v>
      </c>
      <c r="G185" s="18">
        <v>1</v>
      </c>
      <c r="H185" s="19">
        <v>2348</v>
      </c>
      <c r="I185" s="20">
        <f t="shared" si="6"/>
        <v>2348</v>
      </c>
    </row>
    <row r="186" spans="2:9" ht="36">
      <c r="B186" s="10" t="s">
        <v>11</v>
      </c>
      <c r="C186" s="11">
        <v>46023</v>
      </c>
      <c r="D186" s="33" t="s">
        <v>203</v>
      </c>
      <c r="E186" s="22" t="s">
        <v>205</v>
      </c>
      <c r="F186" s="18" t="s">
        <v>14</v>
      </c>
      <c r="G186" s="18">
        <v>0</v>
      </c>
      <c r="H186" s="19">
        <v>396</v>
      </c>
      <c r="I186" s="20">
        <f t="shared" si="6"/>
        <v>0</v>
      </c>
    </row>
    <row r="187" spans="2:9" ht="36">
      <c r="B187" s="10" t="s">
        <v>11</v>
      </c>
      <c r="C187" s="11">
        <v>46023</v>
      </c>
      <c r="D187" s="36" t="s">
        <v>206</v>
      </c>
      <c r="E187" s="22" t="s">
        <v>207</v>
      </c>
      <c r="F187" s="18" t="s">
        <v>14</v>
      </c>
      <c r="G187" s="18">
        <v>0</v>
      </c>
      <c r="H187" s="19">
        <v>1582</v>
      </c>
      <c r="I187" s="20">
        <f t="shared" si="6"/>
        <v>0</v>
      </c>
    </row>
    <row r="188" spans="2:9" ht="46.5">
      <c r="B188" s="37" t="s">
        <v>10</v>
      </c>
      <c r="C188" s="2"/>
      <c r="D188" s="2"/>
      <c r="E188" s="2"/>
      <c r="F188" s="2"/>
      <c r="G188" s="2"/>
      <c r="H188" s="2"/>
      <c r="I188" s="38">
        <f>SUM(I6:I187)</f>
        <v>8630239.4859999996</v>
      </c>
    </row>
    <row r="189" spans="2:9" ht="36">
      <c r="B189" s="3"/>
      <c r="C189" s="3"/>
      <c r="D189" s="3"/>
      <c r="E189" s="3"/>
      <c r="F189" s="3"/>
      <c r="G189" s="3"/>
      <c r="H189" s="3"/>
      <c r="I189" s="3" t="s">
        <v>208</v>
      </c>
    </row>
    <row r="190" spans="2:9" ht="36">
      <c r="B190" s="3"/>
      <c r="C190" s="3"/>
      <c r="D190" s="3"/>
      <c r="E190" s="3"/>
      <c r="F190" s="3"/>
      <c r="G190" s="3"/>
      <c r="H190" s="3"/>
      <c r="I190" s="3"/>
    </row>
    <row r="191" spans="2:9" ht="36">
      <c r="B191" s="3"/>
      <c r="C191" s="3"/>
      <c r="D191" s="3"/>
      <c r="E191" s="3"/>
      <c r="F191" s="3"/>
      <c r="G191" s="3"/>
      <c r="H191" s="3"/>
      <c r="I191" s="3"/>
    </row>
    <row r="192" spans="2:9" ht="36">
      <c r="B192" s="3"/>
      <c r="C192" s="3"/>
      <c r="D192" s="3"/>
      <c r="E192" s="3"/>
      <c r="F192" s="3"/>
      <c r="G192" s="3"/>
      <c r="H192" s="3"/>
      <c r="I192" s="3"/>
    </row>
    <row r="193" spans="2:9" ht="36">
      <c r="B193" s="3"/>
      <c r="C193" s="3"/>
      <c r="D193" s="3"/>
      <c r="E193" s="3"/>
      <c r="F193" s="3"/>
      <c r="G193" s="3"/>
      <c r="H193" s="3"/>
      <c r="I193" s="3"/>
    </row>
    <row r="194" spans="2:9" ht="36">
      <c r="B194" s="3"/>
      <c r="C194" s="3"/>
      <c r="D194" s="3"/>
      <c r="E194" s="3"/>
      <c r="F194" s="3"/>
      <c r="G194" s="3"/>
      <c r="H194" s="3"/>
      <c r="I194" s="3"/>
    </row>
    <row r="195" spans="2:9" ht="36">
      <c r="B195" s="3"/>
      <c r="C195" s="3"/>
      <c r="D195" s="3"/>
      <c r="E195" s="3"/>
      <c r="F195" s="3"/>
      <c r="G195" s="3"/>
      <c r="H195" s="3"/>
      <c r="I195" s="3"/>
    </row>
    <row r="196" spans="2:9" ht="36">
      <c r="B196" s="3"/>
      <c r="C196" s="3"/>
      <c r="D196" s="3"/>
      <c r="E196" s="3"/>
      <c r="F196" s="3"/>
      <c r="G196" s="3"/>
      <c r="H196" s="3"/>
      <c r="I196" s="3"/>
    </row>
    <row r="197" spans="2:9" ht="36">
      <c r="B197" s="3"/>
      <c r="C197" s="3"/>
      <c r="D197" s="3"/>
      <c r="E197" s="3"/>
      <c r="F197" s="3"/>
      <c r="G197" s="3"/>
      <c r="H197" s="3"/>
      <c r="I197" s="3"/>
    </row>
    <row r="198" spans="2:9" ht="36">
      <c r="B198" s="3"/>
      <c r="C198" s="3"/>
      <c r="D198" s="3"/>
      <c r="E198" s="3"/>
      <c r="F198" s="3"/>
      <c r="G198" s="3"/>
      <c r="H198" s="3"/>
      <c r="I198" s="3"/>
    </row>
    <row r="199" spans="2:9" ht="36">
      <c r="B199" s="3"/>
      <c r="C199" s="3"/>
      <c r="D199" s="3"/>
      <c r="E199" s="3"/>
      <c r="F199" s="3"/>
      <c r="G199" s="3"/>
      <c r="H199" s="3"/>
      <c r="I199" s="3"/>
    </row>
    <row r="200" spans="2:9" ht="36">
      <c r="B200" s="3"/>
      <c r="C200" s="3"/>
      <c r="D200" s="3"/>
      <c r="E200" s="3"/>
      <c r="F200" s="3"/>
      <c r="G200" s="3"/>
      <c r="H200" s="3"/>
      <c r="I200" s="3"/>
    </row>
    <row r="201" spans="2:9" ht="36">
      <c r="B201" s="3"/>
      <c r="C201" s="3"/>
      <c r="D201" s="3"/>
      <c r="E201" s="3"/>
      <c r="F201" s="3"/>
      <c r="G201" s="3"/>
      <c r="H201" s="3"/>
      <c r="I201" s="3"/>
    </row>
    <row r="202" spans="2:9" ht="36">
      <c r="B202" s="3"/>
      <c r="C202" s="3"/>
      <c r="D202" s="3"/>
      <c r="E202" s="3"/>
      <c r="F202" s="3"/>
      <c r="G202" s="3"/>
      <c r="H202" s="3"/>
      <c r="I202" s="3"/>
    </row>
    <row r="203" spans="2:9" ht="36">
      <c r="B203" s="3"/>
      <c r="C203" s="3"/>
      <c r="D203" s="3"/>
      <c r="E203" s="3"/>
      <c r="F203" s="3"/>
      <c r="G203" s="3"/>
      <c r="H203" s="3"/>
      <c r="I203" s="3"/>
    </row>
    <row r="204" spans="2:9" ht="36">
      <c r="B204" s="3"/>
      <c r="C204" s="3"/>
      <c r="D204" s="3"/>
      <c r="E204" s="3"/>
      <c r="F204" s="3"/>
      <c r="G204" s="3"/>
      <c r="H204" s="3"/>
      <c r="I204" s="3"/>
    </row>
    <row r="205" spans="2:9" ht="36">
      <c r="B205" s="3"/>
      <c r="C205" s="3"/>
      <c r="D205" s="3"/>
      <c r="E205" s="3"/>
      <c r="F205" s="3"/>
      <c r="G205" s="3"/>
      <c r="H205" s="3"/>
      <c r="I205" s="3"/>
    </row>
    <row r="206" spans="2:9" ht="36">
      <c r="B206" s="3"/>
      <c r="C206" s="3"/>
      <c r="D206" s="3"/>
      <c r="E206" s="3"/>
      <c r="F206" s="3"/>
      <c r="G206" s="3"/>
      <c r="H206" s="3"/>
      <c r="I206" s="3"/>
    </row>
    <row r="207" spans="2:9" ht="36">
      <c r="B207" s="3"/>
      <c r="C207" s="3"/>
      <c r="D207" s="3"/>
      <c r="E207" s="3"/>
      <c r="F207" s="3"/>
      <c r="G207" s="3"/>
      <c r="H207" s="3"/>
      <c r="I207" s="3"/>
    </row>
    <row r="208" spans="2:9" ht="36">
      <c r="B208" s="3"/>
      <c r="C208" s="3"/>
      <c r="D208" s="3"/>
      <c r="E208" s="3"/>
      <c r="F208" s="3"/>
      <c r="G208" s="3"/>
      <c r="H208" s="3"/>
      <c r="I208" s="3"/>
    </row>
    <row r="209" spans="2:9" ht="36">
      <c r="B209" s="3"/>
      <c r="C209" s="3"/>
      <c r="D209" s="3"/>
      <c r="E209" s="3"/>
      <c r="F209" s="3"/>
      <c r="G209" s="3"/>
      <c r="H209" s="3"/>
      <c r="I209" s="3"/>
    </row>
    <row r="210" spans="2:9" ht="36">
      <c r="B210" s="3"/>
      <c r="C210" s="3"/>
      <c r="D210" s="3"/>
      <c r="E210" s="3"/>
      <c r="F210" s="3"/>
      <c r="G210" s="3"/>
      <c r="H210" s="3"/>
      <c r="I210" s="3"/>
    </row>
    <row r="211" spans="2:9" ht="36">
      <c r="B211" s="3"/>
      <c r="C211" s="3"/>
      <c r="D211" s="3"/>
      <c r="E211" s="3"/>
      <c r="F211" s="3"/>
      <c r="G211" s="3"/>
      <c r="H211" s="3"/>
      <c r="I211" s="3"/>
    </row>
    <row r="212" spans="2:9" ht="36">
      <c r="B212" s="3"/>
      <c r="C212" s="3"/>
      <c r="D212" s="3"/>
      <c r="E212" s="3"/>
      <c r="F212" s="3"/>
      <c r="G212" s="3"/>
      <c r="H212" s="3"/>
      <c r="I212" s="3"/>
    </row>
    <row r="213" spans="2:9" ht="36">
      <c r="B213" s="3"/>
      <c r="C213" s="3"/>
      <c r="D213" s="3"/>
      <c r="E213" s="3"/>
      <c r="F213" s="3"/>
      <c r="G213" s="3"/>
      <c r="H213" s="3"/>
      <c r="I213" s="3"/>
    </row>
    <row r="214" spans="2:9" ht="36">
      <c r="B214" s="3"/>
      <c r="C214" s="3"/>
      <c r="D214" s="3"/>
      <c r="E214" s="3"/>
      <c r="F214" s="3"/>
      <c r="G214" s="3"/>
      <c r="H214" s="3"/>
      <c r="I214" s="3"/>
    </row>
    <row r="215" spans="2:9" ht="36">
      <c r="B215" s="3"/>
      <c r="C215" s="3"/>
      <c r="D215" s="3"/>
      <c r="E215" s="3"/>
      <c r="F215" s="3"/>
      <c r="G215" s="3"/>
      <c r="H215" s="3"/>
      <c r="I215" s="3"/>
    </row>
    <row r="216" spans="2:9" ht="36">
      <c r="B216" s="3"/>
      <c r="C216" s="3"/>
      <c r="D216" s="3"/>
      <c r="E216" s="3"/>
      <c r="F216" s="3"/>
      <c r="G216" s="3"/>
      <c r="H216" s="3"/>
      <c r="I216" s="3"/>
    </row>
    <row r="217" spans="2:9" ht="36">
      <c r="B217" s="3"/>
      <c r="C217" s="3"/>
      <c r="D217" s="3"/>
      <c r="E217" s="3"/>
      <c r="F217" s="3"/>
      <c r="G217" s="3"/>
      <c r="H217" s="3"/>
      <c r="I217" s="3"/>
    </row>
    <row r="218" spans="2:9" ht="36">
      <c r="B218" s="3"/>
      <c r="C218" s="3"/>
      <c r="D218" s="3"/>
      <c r="E218" s="3"/>
      <c r="F218" s="3"/>
      <c r="G218" s="3"/>
      <c r="H218" s="3"/>
      <c r="I218" s="3"/>
    </row>
    <row r="219" spans="2:9" ht="36">
      <c r="B219" s="3"/>
      <c r="C219" s="3"/>
      <c r="D219" s="3"/>
      <c r="E219" s="3"/>
      <c r="F219" s="3"/>
      <c r="G219" s="3"/>
      <c r="H219" s="3"/>
      <c r="I219" s="3"/>
    </row>
    <row r="220" spans="2:9" ht="36">
      <c r="B220" s="3"/>
      <c r="C220" s="3"/>
      <c r="D220" s="3"/>
      <c r="E220" s="3"/>
      <c r="F220" s="3"/>
      <c r="G220" s="3"/>
      <c r="H220" s="3"/>
      <c r="I220" s="3"/>
    </row>
    <row r="221" spans="2:9" ht="36">
      <c r="B221" s="3"/>
      <c r="C221" s="3"/>
      <c r="D221" s="3"/>
      <c r="E221" s="3"/>
      <c r="F221" s="3"/>
      <c r="G221" s="3"/>
      <c r="H221" s="3"/>
      <c r="I221" s="3"/>
    </row>
    <row r="222" spans="2:9" ht="36">
      <c r="B222" s="3"/>
      <c r="C222" s="3"/>
      <c r="D222" s="3"/>
      <c r="E222" s="3"/>
      <c r="F222" s="3"/>
      <c r="G222" s="3"/>
      <c r="H222" s="3"/>
      <c r="I222" s="3"/>
    </row>
    <row r="223" spans="2:9" ht="36">
      <c r="B223" s="3"/>
      <c r="C223" s="3"/>
      <c r="D223" s="3"/>
      <c r="E223" s="3"/>
      <c r="F223" s="3"/>
      <c r="G223" s="3"/>
      <c r="H223" s="3"/>
      <c r="I223" s="3"/>
    </row>
    <row r="224" spans="2:9" ht="36">
      <c r="B224" s="3"/>
      <c r="C224" s="3"/>
      <c r="D224" s="3"/>
      <c r="E224" s="3"/>
      <c r="F224" s="3"/>
      <c r="G224" s="3"/>
      <c r="H224" s="3"/>
      <c r="I224" s="3"/>
    </row>
    <row r="225" spans="2:9" ht="36">
      <c r="B225" s="3"/>
      <c r="C225" s="3"/>
      <c r="D225" s="3"/>
      <c r="E225" s="3"/>
      <c r="F225" s="3"/>
      <c r="G225" s="3"/>
      <c r="H225" s="3"/>
      <c r="I225" s="3"/>
    </row>
    <row r="226" spans="2:9" ht="36">
      <c r="B226" s="3"/>
      <c r="C226" s="3"/>
      <c r="D226" s="3"/>
      <c r="E226" s="3"/>
      <c r="F226" s="3"/>
      <c r="G226" s="3"/>
      <c r="H226" s="3"/>
      <c r="I226" s="3"/>
    </row>
    <row r="227" spans="2:9" ht="36">
      <c r="B227" s="3"/>
      <c r="C227" s="3"/>
      <c r="D227" s="3"/>
      <c r="E227" s="3"/>
      <c r="F227" s="3"/>
      <c r="G227" s="3"/>
      <c r="H227" s="3"/>
      <c r="I227" s="3"/>
    </row>
    <row r="228" spans="2:9" ht="36">
      <c r="B228" s="3"/>
      <c r="C228" s="3"/>
      <c r="D228" s="3"/>
      <c r="E228" s="3"/>
      <c r="F228" s="3"/>
      <c r="G228" s="3"/>
      <c r="H228" s="3"/>
      <c r="I228" s="3"/>
    </row>
    <row r="229" spans="2:9" ht="36">
      <c r="B229" s="3"/>
      <c r="C229" s="3"/>
      <c r="D229" s="3"/>
      <c r="E229" s="3"/>
      <c r="F229" s="3"/>
      <c r="G229" s="3"/>
      <c r="H229" s="3"/>
      <c r="I229" s="3"/>
    </row>
    <row r="230" spans="2:9" ht="36">
      <c r="B230" s="3"/>
      <c r="C230" s="3"/>
      <c r="D230" s="3"/>
      <c r="E230" s="3"/>
      <c r="F230" s="3"/>
      <c r="G230" s="3"/>
      <c r="H230" s="3"/>
      <c r="I230" s="3"/>
    </row>
    <row r="231" spans="2:9" ht="36">
      <c r="B231" s="3"/>
      <c r="C231" s="3"/>
      <c r="D231" s="3"/>
      <c r="E231" s="3"/>
      <c r="F231" s="3"/>
      <c r="G231" s="3"/>
      <c r="H231" s="3"/>
      <c r="I231" s="3"/>
    </row>
    <row r="232" spans="2:9" ht="36">
      <c r="B232" s="3"/>
      <c r="C232" s="3"/>
      <c r="D232" s="3"/>
      <c r="E232" s="3"/>
      <c r="F232" s="3"/>
      <c r="G232" s="3"/>
      <c r="H232" s="3"/>
      <c r="I232" s="3"/>
    </row>
    <row r="233" spans="2:9" ht="36">
      <c r="B233" s="3"/>
      <c r="C233" s="3"/>
      <c r="D233" s="3"/>
      <c r="E233" s="3"/>
      <c r="F233" s="3"/>
      <c r="G233" s="3"/>
      <c r="H233" s="3"/>
      <c r="I233" s="3"/>
    </row>
    <row r="234" spans="2:9" ht="36">
      <c r="B234" s="3"/>
      <c r="C234" s="3"/>
      <c r="D234" s="3"/>
      <c r="E234" s="3"/>
      <c r="F234" s="3"/>
      <c r="G234" s="3"/>
      <c r="H234" s="3"/>
      <c r="I234" s="3"/>
    </row>
    <row r="235" spans="2:9" ht="36">
      <c r="B235" s="3"/>
      <c r="C235" s="3"/>
      <c r="D235" s="3"/>
      <c r="E235" s="3"/>
      <c r="F235" s="3"/>
      <c r="G235" s="3"/>
      <c r="H235" s="3"/>
      <c r="I235" s="3"/>
    </row>
    <row r="236" spans="2:9" ht="36">
      <c r="B236" s="3"/>
      <c r="C236" s="3"/>
      <c r="D236" s="3"/>
      <c r="E236" s="3"/>
      <c r="F236" s="3"/>
      <c r="G236" s="3"/>
      <c r="H236" s="3"/>
      <c r="I236" s="3"/>
    </row>
    <row r="237" spans="2:9" ht="36">
      <c r="B237" s="3"/>
      <c r="C237" s="3"/>
      <c r="D237" s="3"/>
      <c r="E237" s="3"/>
      <c r="F237" s="3"/>
      <c r="G237" s="3"/>
      <c r="H237" s="3"/>
      <c r="I237" s="3"/>
    </row>
    <row r="238" spans="2:9" ht="36">
      <c r="B238" s="3"/>
      <c r="C238" s="3"/>
      <c r="D238" s="3"/>
      <c r="E238" s="3"/>
      <c r="F238" s="3"/>
      <c r="G238" s="3"/>
      <c r="H238" s="3"/>
      <c r="I238" s="3"/>
    </row>
    <row r="239" spans="2:9" ht="36">
      <c r="B239" s="3"/>
      <c r="C239" s="3"/>
      <c r="D239" s="3"/>
      <c r="E239" s="3"/>
      <c r="F239" s="3"/>
      <c r="G239" s="3"/>
      <c r="H239" s="3"/>
      <c r="I239" s="3"/>
    </row>
    <row r="240" spans="2:9" ht="36">
      <c r="B240" s="3"/>
      <c r="C240" s="3"/>
      <c r="D240" s="3"/>
      <c r="E240" s="3"/>
      <c r="F240" s="3"/>
      <c r="G240" s="3"/>
      <c r="H240" s="3"/>
      <c r="I240" s="3"/>
    </row>
    <row r="241" spans="2:9" ht="36">
      <c r="B241" s="3"/>
      <c r="C241" s="3"/>
      <c r="D241" s="3"/>
      <c r="E241" s="3"/>
      <c r="F241" s="3"/>
      <c r="G241" s="3"/>
      <c r="H241" s="3"/>
      <c r="I241" s="3"/>
    </row>
    <row r="242" spans="2:9" ht="36">
      <c r="B242" s="3"/>
      <c r="C242" s="3"/>
      <c r="D242" s="3"/>
      <c r="E242" s="3"/>
      <c r="F242" s="3"/>
      <c r="G242" s="3"/>
      <c r="H242" s="3"/>
      <c r="I242" s="3"/>
    </row>
    <row r="243" spans="2:9" ht="36">
      <c r="B243" s="3"/>
      <c r="C243" s="3"/>
      <c r="D243" s="3"/>
      <c r="E243" s="3"/>
      <c r="F243" s="3"/>
      <c r="G243" s="3"/>
      <c r="H243" s="3"/>
      <c r="I243" s="3"/>
    </row>
    <row r="244" spans="2:9" ht="36">
      <c r="B244" s="3"/>
      <c r="C244" s="3"/>
      <c r="D244" s="3"/>
      <c r="E244" s="3"/>
      <c r="F244" s="3"/>
      <c r="G244" s="3"/>
      <c r="H244" s="3"/>
      <c r="I244" s="3"/>
    </row>
    <row r="245" spans="2:9" ht="36">
      <c r="B245" s="3"/>
      <c r="C245" s="3"/>
      <c r="D245" s="3"/>
      <c r="E245" s="3"/>
      <c r="F245" s="3"/>
      <c r="G245" s="3"/>
      <c r="H245" s="3"/>
      <c r="I245" s="3"/>
    </row>
    <row r="246" spans="2:9" ht="36">
      <c r="B246" s="3"/>
      <c r="C246" s="3"/>
      <c r="D246" s="3"/>
      <c r="E246" s="3"/>
      <c r="F246" s="3"/>
      <c r="G246" s="3"/>
      <c r="H246" s="3"/>
      <c r="I246" s="3"/>
    </row>
    <row r="247" spans="2:9" ht="36">
      <c r="B247" s="3"/>
      <c r="C247" s="3"/>
      <c r="D247" s="3"/>
      <c r="E247" s="3"/>
      <c r="F247" s="3"/>
      <c r="G247" s="3"/>
      <c r="H247" s="3"/>
      <c r="I247" s="3"/>
    </row>
    <row r="248" spans="2:9" ht="36">
      <c r="B248" s="3"/>
      <c r="C248" s="3"/>
      <c r="D248" s="3"/>
      <c r="E248" s="3"/>
      <c r="F248" s="3"/>
      <c r="G248" s="3"/>
      <c r="H248" s="3"/>
      <c r="I248" s="3"/>
    </row>
    <row r="249" spans="2:9" ht="36">
      <c r="B249" s="3"/>
      <c r="C249" s="3"/>
      <c r="D249" s="3"/>
      <c r="E249" s="3"/>
      <c r="F249" s="3"/>
      <c r="G249" s="3"/>
      <c r="H249" s="3"/>
      <c r="I249" s="3"/>
    </row>
    <row r="250" spans="2:9" ht="36">
      <c r="B250" s="3"/>
      <c r="C250" s="3"/>
      <c r="D250" s="3"/>
      <c r="E250" s="3"/>
      <c r="F250" s="3"/>
      <c r="G250" s="3"/>
      <c r="H250" s="3"/>
      <c r="I250" s="3"/>
    </row>
    <row r="251" spans="2:9" ht="36">
      <c r="B251" s="3"/>
      <c r="C251" s="3"/>
      <c r="D251" s="3"/>
      <c r="E251" s="3"/>
      <c r="F251" s="3"/>
      <c r="G251" s="3"/>
      <c r="H251" s="3"/>
      <c r="I251" s="3"/>
    </row>
    <row r="252" spans="2:9" ht="36">
      <c r="B252" s="3"/>
      <c r="C252" s="3"/>
      <c r="D252" s="3"/>
      <c r="E252" s="3"/>
      <c r="F252" s="3"/>
      <c r="G252" s="3"/>
      <c r="H252" s="3"/>
      <c r="I252" s="3"/>
    </row>
    <row r="253" spans="2:9" ht="36">
      <c r="B253" s="3"/>
      <c r="C253" s="3"/>
      <c r="D253" s="3"/>
      <c r="E253" s="3"/>
      <c r="F253" s="3"/>
      <c r="G253" s="3"/>
      <c r="H253" s="3"/>
      <c r="I253" s="3"/>
    </row>
    <row r="254" spans="2:9" ht="36">
      <c r="B254" s="3"/>
      <c r="C254" s="3"/>
      <c r="D254" s="3"/>
      <c r="E254" s="3"/>
      <c r="F254" s="3"/>
      <c r="G254" s="3"/>
      <c r="H254" s="3"/>
      <c r="I254" s="3"/>
    </row>
    <row r="255" spans="2:9" ht="36">
      <c r="B255" s="3"/>
      <c r="C255" s="3"/>
      <c r="D255" s="3"/>
      <c r="E255" s="3"/>
      <c r="F255" s="3"/>
      <c r="G255" s="3"/>
      <c r="H255" s="3"/>
      <c r="I255" s="3"/>
    </row>
    <row r="256" spans="2:9" ht="36">
      <c r="B256" s="3"/>
      <c r="C256" s="3"/>
      <c r="D256" s="3"/>
      <c r="E256" s="3"/>
      <c r="F256" s="3"/>
      <c r="G256" s="3"/>
      <c r="H256" s="3"/>
      <c r="I256" s="3"/>
    </row>
    <row r="257" spans="2:9" ht="36">
      <c r="B257" s="3"/>
      <c r="C257" s="3"/>
      <c r="D257" s="3"/>
      <c r="E257" s="3"/>
      <c r="F257" s="3"/>
      <c r="G257" s="3"/>
      <c r="H257" s="3"/>
      <c r="I257" s="3"/>
    </row>
    <row r="258" spans="2:9" ht="36">
      <c r="B258" s="3"/>
      <c r="C258" s="3"/>
      <c r="D258" s="3"/>
      <c r="E258" s="3"/>
      <c r="F258" s="3"/>
      <c r="G258" s="3"/>
      <c r="H258" s="3"/>
      <c r="I258" s="3"/>
    </row>
    <row r="259" spans="2:9" ht="36">
      <c r="B259" s="3"/>
      <c r="C259" s="3"/>
      <c r="D259" s="3"/>
      <c r="E259" s="3"/>
      <c r="F259" s="3"/>
      <c r="G259" s="3"/>
      <c r="H259" s="3"/>
      <c r="I259" s="3"/>
    </row>
    <row r="260" spans="2:9" ht="36">
      <c r="B260" s="3"/>
      <c r="C260" s="3"/>
      <c r="D260" s="3"/>
      <c r="E260" s="3"/>
      <c r="F260" s="3"/>
      <c r="G260" s="3"/>
      <c r="H260" s="3"/>
      <c r="I260" s="3"/>
    </row>
    <row r="261" spans="2:9" ht="36">
      <c r="B261" s="3"/>
      <c r="C261" s="3"/>
      <c r="D261" s="3"/>
      <c r="E261" s="3"/>
      <c r="F261" s="3"/>
      <c r="G261" s="3"/>
      <c r="H261" s="3"/>
      <c r="I261" s="3"/>
    </row>
    <row r="262" spans="2:9" ht="36">
      <c r="B262" s="3"/>
      <c r="C262" s="3"/>
      <c r="D262" s="3"/>
      <c r="E262" s="3"/>
      <c r="F262" s="3"/>
      <c r="G262" s="3"/>
      <c r="H262" s="3"/>
      <c r="I262" s="3"/>
    </row>
    <row r="263" spans="2:9" ht="36">
      <c r="B263" s="3"/>
      <c r="C263" s="3"/>
      <c r="D263" s="3"/>
      <c r="E263" s="3"/>
      <c r="F263" s="3"/>
      <c r="G263" s="3"/>
      <c r="H263" s="3"/>
      <c r="I263" s="3"/>
    </row>
    <row r="264" spans="2:9" ht="36">
      <c r="B264" s="3"/>
      <c r="C264" s="3"/>
      <c r="D264" s="3"/>
      <c r="E264" s="3"/>
      <c r="F264" s="3"/>
      <c r="G264" s="3"/>
      <c r="H264" s="3"/>
      <c r="I264" s="3"/>
    </row>
    <row r="265" spans="2:9" ht="36">
      <c r="B265" s="3"/>
      <c r="C265" s="3"/>
      <c r="D265" s="3"/>
      <c r="E265" s="3"/>
      <c r="F265" s="3"/>
      <c r="G265" s="3"/>
      <c r="H265" s="3"/>
      <c r="I265" s="3"/>
    </row>
    <row r="266" spans="2:9" ht="36">
      <c r="B266" s="3"/>
      <c r="C266" s="3"/>
      <c r="D266" s="3"/>
      <c r="E266" s="3"/>
      <c r="F266" s="3"/>
      <c r="G266" s="3"/>
      <c r="H266" s="3"/>
      <c r="I266" s="3"/>
    </row>
    <row r="267" spans="2:9" ht="36">
      <c r="B267" s="3"/>
      <c r="C267" s="3"/>
      <c r="D267" s="3"/>
      <c r="E267" s="3"/>
      <c r="F267" s="3"/>
      <c r="G267" s="3"/>
      <c r="H267" s="3"/>
      <c r="I267" s="3"/>
    </row>
    <row r="268" spans="2:9" ht="36">
      <c r="B268" s="3"/>
      <c r="C268" s="3"/>
      <c r="D268" s="3"/>
      <c r="E268" s="3"/>
      <c r="F268" s="3"/>
      <c r="G268" s="3"/>
      <c r="H268" s="3"/>
      <c r="I268" s="3"/>
    </row>
    <row r="269" spans="2:9" ht="36">
      <c r="B269" s="3"/>
      <c r="C269" s="3"/>
      <c r="D269" s="3"/>
      <c r="E269" s="3"/>
      <c r="F269" s="3"/>
      <c r="G269" s="3"/>
      <c r="H269" s="3"/>
      <c r="I269" s="3"/>
    </row>
    <row r="270" spans="2:9" ht="36">
      <c r="B270" s="3"/>
      <c r="C270" s="3"/>
      <c r="D270" s="3"/>
      <c r="E270" s="3"/>
      <c r="F270" s="3"/>
      <c r="G270" s="3"/>
      <c r="H270" s="3"/>
      <c r="I270" s="3"/>
    </row>
    <row r="271" spans="2:9" ht="36">
      <c r="B271" s="3"/>
      <c r="C271" s="3"/>
      <c r="D271" s="3"/>
      <c r="E271" s="3"/>
      <c r="F271" s="3"/>
      <c r="G271" s="3"/>
      <c r="H271" s="3"/>
      <c r="I271" s="3"/>
    </row>
    <row r="272" spans="2:9" ht="36">
      <c r="B272" s="3"/>
      <c r="C272" s="3"/>
      <c r="D272" s="3"/>
      <c r="E272" s="3"/>
      <c r="F272" s="3"/>
      <c r="G272" s="3"/>
      <c r="H272" s="3"/>
      <c r="I272" s="3"/>
    </row>
    <row r="273" spans="2:9" ht="36">
      <c r="B273" s="3"/>
      <c r="C273" s="3"/>
      <c r="D273" s="3"/>
      <c r="E273" s="3"/>
      <c r="F273" s="3"/>
      <c r="G273" s="3"/>
      <c r="H273" s="3"/>
      <c r="I273" s="3"/>
    </row>
    <row r="274" spans="2:9" ht="36">
      <c r="B274" s="3"/>
      <c r="C274" s="3"/>
      <c r="D274" s="3"/>
      <c r="E274" s="3"/>
      <c r="F274" s="3"/>
      <c r="G274" s="3"/>
      <c r="H274" s="3"/>
      <c r="I274" s="3"/>
    </row>
    <row r="275" spans="2:9" ht="36">
      <c r="B275" s="3"/>
      <c r="C275" s="3"/>
      <c r="D275" s="3"/>
      <c r="E275" s="3"/>
      <c r="F275" s="3"/>
      <c r="G275" s="3"/>
      <c r="H275" s="3"/>
      <c r="I275" s="3"/>
    </row>
    <row r="276" spans="2:9" ht="36">
      <c r="B276" s="3"/>
      <c r="C276" s="3"/>
      <c r="D276" s="3"/>
      <c r="E276" s="3"/>
      <c r="F276" s="3"/>
      <c r="G276" s="3"/>
      <c r="H276" s="3"/>
      <c r="I276" s="3"/>
    </row>
    <row r="277" spans="2:9" ht="36">
      <c r="B277" s="3"/>
      <c r="C277" s="3"/>
      <c r="D277" s="3"/>
      <c r="E277" s="3"/>
      <c r="F277" s="3"/>
      <c r="G277" s="3"/>
      <c r="H277" s="3"/>
      <c r="I277" s="3"/>
    </row>
    <row r="278" spans="2:9" ht="36">
      <c r="B278" s="3"/>
      <c r="C278" s="3"/>
      <c r="D278" s="3"/>
      <c r="E278" s="3"/>
      <c r="F278" s="3"/>
      <c r="G278" s="3"/>
      <c r="H278" s="3"/>
      <c r="I278" s="3"/>
    </row>
    <row r="279" spans="2:9" ht="36">
      <c r="B279" s="3"/>
      <c r="C279" s="3"/>
      <c r="D279" s="3"/>
      <c r="E279" s="3"/>
      <c r="F279" s="3"/>
      <c r="G279" s="3"/>
      <c r="H279" s="3"/>
      <c r="I279" s="3"/>
    </row>
    <row r="280" spans="2:9" ht="36">
      <c r="B280" s="3"/>
      <c r="C280" s="3"/>
      <c r="D280" s="3"/>
      <c r="E280" s="3"/>
      <c r="F280" s="3"/>
      <c r="G280" s="3"/>
      <c r="H280" s="3"/>
      <c r="I280" s="3"/>
    </row>
    <row r="281" spans="2:9" ht="36">
      <c r="B281" s="3"/>
      <c r="C281" s="3"/>
      <c r="D281" s="3"/>
      <c r="E281" s="3"/>
      <c r="F281" s="3"/>
      <c r="G281" s="3"/>
      <c r="H281" s="3"/>
      <c r="I281" s="3"/>
    </row>
    <row r="282" spans="2:9" ht="36">
      <c r="B282" s="3"/>
      <c r="C282" s="3"/>
      <c r="D282" s="3"/>
      <c r="E282" s="3"/>
      <c r="F282" s="3"/>
      <c r="G282" s="3"/>
      <c r="H282" s="3"/>
      <c r="I282" s="3"/>
    </row>
    <row r="283" spans="2:9" ht="36">
      <c r="B283" s="3"/>
      <c r="C283" s="3"/>
      <c r="D283" s="3"/>
      <c r="E283" s="3"/>
      <c r="F283" s="3"/>
      <c r="G283" s="3"/>
      <c r="H283" s="3"/>
      <c r="I283" s="3"/>
    </row>
    <row r="284" spans="2:9" ht="36">
      <c r="B284" s="3"/>
      <c r="C284" s="3"/>
      <c r="D284" s="3"/>
      <c r="E284" s="3"/>
      <c r="F284" s="3"/>
      <c r="G284" s="3"/>
      <c r="H284" s="3"/>
      <c r="I284" s="3"/>
    </row>
    <row r="285" spans="2:9" ht="36">
      <c r="B285" s="3"/>
      <c r="C285" s="3"/>
      <c r="D285" s="3"/>
      <c r="E285" s="3"/>
      <c r="F285" s="3"/>
      <c r="G285" s="3"/>
      <c r="H285" s="3"/>
      <c r="I285" s="3"/>
    </row>
    <row r="286" spans="2:9" ht="36">
      <c r="B286" s="3"/>
      <c r="C286" s="3"/>
      <c r="D286" s="3"/>
      <c r="E286" s="3"/>
      <c r="F286" s="3"/>
      <c r="G286" s="3"/>
      <c r="H286" s="3"/>
      <c r="I286" s="3"/>
    </row>
    <row r="287" spans="2:9" ht="36">
      <c r="B287" s="3"/>
      <c r="C287" s="3"/>
      <c r="D287" s="3"/>
      <c r="E287" s="3"/>
      <c r="F287" s="3"/>
      <c r="G287" s="3"/>
      <c r="H287" s="3"/>
      <c r="I287" s="3"/>
    </row>
    <row r="288" spans="2:9" ht="36">
      <c r="B288" s="3"/>
      <c r="C288" s="3"/>
      <c r="D288" s="3"/>
      <c r="E288" s="3"/>
      <c r="F288" s="3"/>
      <c r="G288" s="3"/>
      <c r="H288" s="3"/>
      <c r="I288" s="3"/>
    </row>
    <row r="289" spans="2:9" ht="36">
      <c r="B289" s="3"/>
      <c r="C289" s="3"/>
      <c r="D289" s="3"/>
      <c r="E289" s="3"/>
      <c r="F289" s="3"/>
      <c r="G289" s="3"/>
      <c r="H289" s="3"/>
      <c r="I289" s="3"/>
    </row>
    <row r="290" spans="2:9" ht="36">
      <c r="B290" s="3"/>
      <c r="C290" s="3"/>
      <c r="D290" s="3"/>
      <c r="E290" s="3"/>
      <c r="F290" s="3"/>
      <c r="G290" s="3"/>
      <c r="H290" s="3"/>
      <c r="I290" s="3"/>
    </row>
    <row r="291" spans="2:9" ht="36">
      <c r="B291" s="3"/>
      <c r="C291" s="3"/>
      <c r="D291" s="3"/>
      <c r="E291" s="3"/>
      <c r="F291" s="3"/>
      <c r="G291" s="3"/>
      <c r="H291" s="3"/>
      <c r="I291" s="3"/>
    </row>
    <row r="292" spans="2:9" ht="36">
      <c r="B292" s="3"/>
      <c r="C292" s="3"/>
      <c r="D292" s="3"/>
      <c r="E292" s="3"/>
      <c r="F292" s="3"/>
      <c r="G292" s="3"/>
      <c r="H292" s="3"/>
      <c r="I292" s="3"/>
    </row>
    <row r="293" spans="2:9" ht="36">
      <c r="B293" s="3"/>
      <c r="C293" s="3"/>
      <c r="D293" s="3"/>
      <c r="E293" s="3"/>
      <c r="F293" s="3"/>
      <c r="G293" s="3"/>
      <c r="H293" s="3"/>
      <c r="I293" s="3"/>
    </row>
    <row r="294" spans="2:9" ht="36">
      <c r="B294" s="3"/>
      <c r="C294" s="3"/>
      <c r="D294" s="3"/>
      <c r="E294" s="3"/>
      <c r="F294" s="3"/>
      <c r="G294" s="3"/>
      <c r="H294" s="3"/>
      <c r="I294" s="3"/>
    </row>
    <row r="295" spans="2:9" ht="36">
      <c r="B295" s="3"/>
      <c r="C295" s="3"/>
      <c r="D295" s="3"/>
      <c r="E295" s="3"/>
      <c r="F295" s="3"/>
      <c r="G295" s="3"/>
      <c r="H295" s="3"/>
      <c r="I295" s="3"/>
    </row>
    <row r="296" spans="2:9" ht="36">
      <c r="B296" s="3"/>
      <c r="C296" s="3"/>
      <c r="D296" s="3"/>
      <c r="E296" s="3"/>
      <c r="F296" s="3"/>
      <c r="G296" s="3"/>
      <c r="H296" s="3"/>
      <c r="I296" s="3"/>
    </row>
    <row r="297" spans="2:9" ht="36">
      <c r="B297" s="3"/>
      <c r="C297" s="3"/>
      <c r="D297" s="3"/>
      <c r="E297" s="3"/>
      <c r="F297" s="3"/>
      <c r="G297" s="3"/>
      <c r="H297" s="3"/>
      <c r="I297" s="3"/>
    </row>
    <row r="298" spans="2:9" ht="36">
      <c r="B298" s="3"/>
      <c r="C298" s="3"/>
      <c r="D298" s="3"/>
      <c r="E298" s="3"/>
      <c r="F298" s="3"/>
      <c r="G298" s="3"/>
      <c r="H298" s="3"/>
      <c r="I298" s="3"/>
    </row>
    <row r="299" spans="2:9" ht="36">
      <c r="B299" s="3"/>
      <c r="C299" s="3"/>
      <c r="D299" s="3"/>
      <c r="E299" s="3"/>
      <c r="F299" s="3"/>
      <c r="G299" s="3"/>
      <c r="H299" s="3"/>
      <c r="I299" s="3"/>
    </row>
    <row r="300" spans="2:9" ht="36">
      <c r="B300" s="3"/>
      <c r="C300" s="3"/>
      <c r="D300" s="3"/>
      <c r="E300" s="3"/>
      <c r="F300" s="3"/>
      <c r="G300" s="3"/>
      <c r="H300" s="3"/>
      <c r="I300" s="3"/>
    </row>
    <row r="301" spans="2:9" ht="36">
      <c r="B301" s="3"/>
      <c r="C301" s="3"/>
      <c r="D301" s="3"/>
      <c r="E301" s="3"/>
      <c r="F301" s="3"/>
      <c r="G301" s="3"/>
      <c r="H301" s="3"/>
      <c r="I301" s="3"/>
    </row>
    <row r="302" spans="2:9" ht="36">
      <c r="B302" s="3"/>
      <c r="C302" s="3"/>
      <c r="D302" s="3"/>
      <c r="E302" s="3"/>
      <c r="F302" s="3"/>
      <c r="G302" s="3"/>
      <c r="H302" s="3"/>
      <c r="I302" s="3"/>
    </row>
    <row r="303" spans="2:9" ht="36">
      <c r="B303" s="3"/>
      <c r="C303" s="3"/>
      <c r="D303" s="3"/>
      <c r="E303" s="3"/>
      <c r="F303" s="3"/>
      <c r="G303" s="3"/>
      <c r="H303" s="3"/>
      <c r="I303" s="3"/>
    </row>
    <row r="304" spans="2:9" ht="36">
      <c r="B304" s="3"/>
      <c r="C304" s="3"/>
      <c r="D304" s="3"/>
      <c r="E304" s="3"/>
      <c r="F304" s="3"/>
      <c r="G304" s="3"/>
      <c r="H304" s="3"/>
      <c r="I304" s="3"/>
    </row>
    <row r="305" spans="2:9" ht="36">
      <c r="B305" s="3"/>
      <c r="C305" s="3"/>
      <c r="D305" s="3"/>
      <c r="E305" s="3"/>
      <c r="F305" s="3"/>
      <c r="G305" s="3"/>
      <c r="H305" s="3"/>
      <c r="I305" s="3"/>
    </row>
    <row r="306" spans="2:9" ht="36">
      <c r="B306" s="3"/>
      <c r="C306" s="3"/>
      <c r="D306" s="3"/>
      <c r="E306" s="3"/>
      <c r="F306" s="3"/>
      <c r="G306" s="3"/>
      <c r="H306" s="3"/>
      <c r="I306" s="3"/>
    </row>
    <row r="307" spans="2:9" ht="36">
      <c r="B307" s="3"/>
      <c r="C307" s="3"/>
      <c r="D307" s="3"/>
      <c r="E307" s="3"/>
      <c r="F307" s="3"/>
      <c r="G307" s="3"/>
      <c r="H307" s="3"/>
      <c r="I307" s="3"/>
    </row>
    <row r="308" spans="2:9" ht="36">
      <c r="B308" s="3"/>
      <c r="C308" s="3"/>
      <c r="D308" s="3"/>
      <c r="E308" s="3"/>
      <c r="F308" s="3"/>
      <c r="G308" s="3"/>
      <c r="H308" s="3"/>
      <c r="I308" s="3"/>
    </row>
    <row r="309" spans="2:9" ht="36">
      <c r="B309" s="3"/>
      <c r="C309" s="3"/>
      <c r="D309" s="3"/>
      <c r="E309" s="3"/>
      <c r="F309" s="3"/>
      <c r="G309" s="3"/>
      <c r="H309" s="3"/>
      <c r="I309" s="3"/>
    </row>
    <row r="310" spans="2:9" ht="36">
      <c r="B310" s="3"/>
      <c r="C310" s="3"/>
      <c r="D310" s="3"/>
      <c r="E310" s="3"/>
      <c r="F310" s="3"/>
      <c r="G310" s="3"/>
      <c r="H310" s="3"/>
      <c r="I310" s="3"/>
    </row>
    <row r="311" spans="2:9" ht="36">
      <c r="B311" s="3"/>
      <c r="C311" s="3"/>
      <c r="D311" s="3"/>
      <c r="E311" s="3"/>
      <c r="F311" s="3"/>
      <c r="G311" s="3"/>
      <c r="H311" s="3"/>
      <c r="I311" s="3"/>
    </row>
    <row r="312" spans="2:9" ht="36">
      <c r="B312" s="3"/>
      <c r="C312" s="3"/>
      <c r="D312" s="3"/>
      <c r="E312" s="3"/>
      <c r="F312" s="3"/>
      <c r="G312" s="3"/>
      <c r="H312" s="3"/>
      <c r="I312" s="3"/>
    </row>
    <row r="313" spans="2:9" ht="36">
      <c r="B313" s="3"/>
      <c r="C313" s="3"/>
      <c r="D313" s="3"/>
      <c r="E313" s="3"/>
      <c r="F313" s="3"/>
      <c r="G313" s="3"/>
      <c r="H313" s="3"/>
      <c r="I313" s="3"/>
    </row>
    <row r="314" spans="2:9" ht="36">
      <c r="B314" s="3"/>
      <c r="C314" s="3"/>
      <c r="D314" s="3"/>
      <c r="E314" s="3"/>
      <c r="F314" s="3"/>
      <c r="G314" s="3"/>
      <c r="H314" s="3"/>
      <c r="I314" s="3"/>
    </row>
    <row r="315" spans="2:9" ht="36">
      <c r="B315" s="3"/>
      <c r="C315" s="3"/>
      <c r="D315" s="3"/>
      <c r="E315" s="3"/>
      <c r="F315" s="3"/>
      <c r="G315" s="3"/>
      <c r="H315" s="3"/>
      <c r="I315" s="3"/>
    </row>
    <row r="316" spans="2:9" ht="36">
      <c r="B316" s="3"/>
      <c r="C316" s="3"/>
      <c r="D316" s="3"/>
      <c r="E316" s="3"/>
      <c r="F316" s="3"/>
      <c r="G316" s="3"/>
      <c r="H316" s="3"/>
      <c r="I316" s="3"/>
    </row>
    <row r="317" spans="2:9" ht="36">
      <c r="B317" s="3"/>
      <c r="C317" s="3"/>
      <c r="D317" s="3"/>
      <c r="E317" s="3"/>
      <c r="F317" s="3"/>
      <c r="G317" s="3"/>
      <c r="H317" s="3"/>
      <c r="I317" s="3"/>
    </row>
    <row r="318" spans="2:9" ht="36">
      <c r="B318" s="3"/>
      <c r="C318" s="3"/>
      <c r="D318" s="3"/>
      <c r="E318" s="3"/>
      <c r="F318" s="3"/>
      <c r="G318" s="3"/>
      <c r="H318" s="3"/>
      <c r="I318" s="3"/>
    </row>
    <row r="319" spans="2:9" ht="36">
      <c r="B319" s="3"/>
      <c r="C319" s="3"/>
      <c r="D319" s="3"/>
      <c r="E319" s="3"/>
      <c r="F319" s="3"/>
      <c r="G319" s="3"/>
      <c r="H319" s="3"/>
      <c r="I319" s="3"/>
    </row>
    <row r="320" spans="2:9" ht="36">
      <c r="B320" s="3"/>
      <c r="C320" s="3"/>
      <c r="D320" s="3"/>
      <c r="E320" s="3"/>
      <c r="F320" s="3"/>
      <c r="G320" s="3"/>
      <c r="H320" s="3"/>
      <c r="I320" s="3"/>
    </row>
    <row r="321" spans="2:9" ht="36">
      <c r="B321" s="3"/>
      <c r="C321" s="3"/>
      <c r="D321" s="3"/>
      <c r="E321" s="3"/>
      <c r="F321" s="3"/>
      <c r="G321" s="3"/>
      <c r="H321" s="3"/>
      <c r="I321" s="3"/>
    </row>
  </sheetData>
  <mergeCells count="3">
    <mergeCell ref="B2:I2"/>
    <mergeCell ref="B3:I3"/>
    <mergeCell ref="B4:I4"/>
  </mergeCells>
  <pageMargins left="0.7" right="0.7" top="0.75" bottom="0.75" header="0.3" footer="0.3"/>
  <pageSetup paperSize="9" scale="33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7" sqref="E97"/>
    </sheetView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LAB.</vt:lpstr>
      <vt:lpstr>Hoja1</vt:lpstr>
      <vt:lpstr>LAB.!Área_de_impresión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Antonis Amador</cp:lastModifiedBy>
  <cp:lastPrinted>2026-07-03T15:10:47Z</cp:lastPrinted>
  <dcterms:created xsi:type="dcterms:W3CDTF">2026-01-16T16:09:00Z</dcterms:created>
  <dcterms:modified xsi:type="dcterms:W3CDTF">2026-07-03T16:10:06Z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D6F1E3974C97476D988E1198844A8899_12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